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тя\Desktop\заседание июню 2025\Проекты\отчет бюджет\"/>
    </mc:Choice>
  </mc:AlternateContent>
  <bookViews>
    <workbookView xWindow="120" yWindow="135" windowWidth="19155" windowHeight="177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217" i="1" l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<sst xmlns="http://schemas.openxmlformats.org/spreadsheetml/2006/main" count="1055" uniqueCount="282">
  <si>
    <t>Наименование показателей</t>
  </si>
  <si>
    <t>ЦСР</t>
  </si>
  <si>
    <t>ВСЕГО</t>
  </si>
  <si>
    <t>Муниципальная программа «Развитие образования в Ягоднинском муниципальном округе Магаданской области»</t>
  </si>
  <si>
    <t>9D</t>
  </si>
  <si>
    <t>0</t>
  </si>
  <si>
    <t>00</t>
  </si>
  <si>
    <t>00000</t>
  </si>
  <si>
    <t>Основное мероприятие "Дошкольное образование"</t>
  </si>
  <si>
    <t>01</t>
  </si>
  <si>
    <t>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бюджета округа, расположенных в районах Крайнего Севера и приравненных к ним местностях</t>
  </si>
  <si>
    <t>00801</t>
  </si>
  <si>
    <t xml:space="preserve">% исполнено </t>
  </si>
  <si>
    <t>отклонение</t>
  </si>
  <si>
    <t>Финансовое обеспечение деятельности (оказание услуг) подведомственных учреждений</t>
  </si>
  <si>
    <t>00990</t>
  </si>
  <si>
    <t>Расходы за счет единой субвенции бюджетам муниципальных образований</t>
  </si>
  <si>
    <t>74200</t>
  </si>
  <si>
    <t>Организация питания воспитанников в образовательных организациях</t>
  </si>
  <si>
    <t>94900</t>
  </si>
  <si>
    <t>Организация питания в образовательных учреждениях</t>
  </si>
  <si>
    <t>S3090</t>
  </si>
  <si>
    <t>Основное мероприятие "Общее образование"</t>
  </si>
  <si>
    <t>02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</si>
  <si>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</si>
  <si>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</si>
  <si>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</si>
  <si>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Основное мероприятие "Дополнительное образование в сфере образования"</t>
  </si>
  <si>
    <t>03</t>
  </si>
  <si>
    <t xml:space="preserve">Основное мероприятие «Обеспечение выполнения функций Управлением образования администрации Ягоднинского муниципального округа Магаданской области» </t>
  </si>
  <si>
    <t>04</t>
  </si>
  <si>
    <t>Расходы на выплаты по оплате труда работников муниципальных органов</t>
  </si>
  <si>
    <t>00210</t>
  </si>
  <si>
    <t>Расходы на обеспечение функций муниципальных органов</t>
  </si>
  <si>
    <t>00290</t>
  </si>
  <si>
    <t>Осуществление государственных полномочий по организации и осуществлению деятельности органов опеки и попечительства</t>
  </si>
  <si>
    <t>74090</t>
  </si>
  <si>
    <t>Основное мероприятие "Обеспечение, организация и проведение мероприятий"</t>
  </si>
  <si>
    <t>05</t>
  </si>
  <si>
    <t>Обеспечение, организация и проведение мероприятий</t>
  </si>
  <si>
    <t>92200</t>
  </si>
  <si>
    <t>Основное мероприятие «Отдельные мероприятия в рамках реализации федерального проекта «Современная школа» национального проекта «Образование»</t>
  </si>
  <si>
    <t>E1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</si>
  <si>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</si>
  <si>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51720</t>
  </si>
  <si>
    <t xml:space="preserve">Основное мероприятие "Отдельные мероприятия в рамках реализации Федерального проекта "Патриотическое воспитание граждан Российской Федерации" </t>
  </si>
  <si>
    <t>EВ</t>
  </si>
  <si>
    <t>Проведение мероприятий по обеспечению деятельности 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</si>
  <si>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</si>
  <si>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 xml:space="preserve">Муниципальная программа «Управление муниципальными финансами Ягоднинского муниципального округа Магаданской области» </t>
  </si>
  <si>
    <t>9F</t>
  </si>
  <si>
    <t>Основное мероприятие «Управление резервным фондом Администрации муниципального образования «Ягоднинский муниципальный округ Магаданской области»</t>
  </si>
  <si>
    <t>Резервные фонды местных администраций</t>
  </si>
  <si>
    <t>07050</t>
  </si>
  <si>
    <t xml:space="preserve">Основное мероприятие «Обеспечение выполнения функций Управлением финансов администрации Ягоднинского муниципального округа Магаданской области и находящимся в его ведении муниципальным учреждением» </t>
  </si>
  <si>
    <t>Финансовое обеспечение деятельности (оказание услуг) администраций, структурных подразделений и подведомственных учреждений муниципального округа</t>
  </si>
  <si>
    <t>00880</t>
  </si>
  <si>
    <t>Муниципальная подпрограмма «Обеспечение транспортной доступности на территории Ягоднинского муниципального округа Магаданской области»</t>
  </si>
  <si>
    <t>9Q</t>
  </si>
  <si>
    <t>Основное мероприятие "Организация регулярных перевозок пассажиров автобусным транспортом на территории муниципального образования «Ягоднинский муниципальный округ Магаданской области» по муниципальным маршрутам"</t>
  </si>
  <si>
    <t>Создание условий для предоставления транспортных услуг населению и организация транспортного обслуживания</t>
  </si>
  <si>
    <t>03150</t>
  </si>
  <si>
    <t>Предоставление транспортных услуг населению и организация транспортного обслуживания населения</t>
  </si>
  <si>
    <t>03160</t>
  </si>
  <si>
    <t>9R</t>
  </si>
  <si>
    <t>1</t>
  </si>
  <si>
    <t>Основное мероприятие "Поддержка жилищного хозяйства на территории Ягоднинского муниципального округа Магаданской области"</t>
  </si>
  <si>
    <t>Взносы на капитальный ремонт муниципального жилищного фонда</t>
  </si>
  <si>
    <t>08020</t>
  </si>
  <si>
    <t>Содержание пустующего муниципального жилищного фонда</t>
  </si>
  <si>
    <t>08025</t>
  </si>
  <si>
    <t>Прочие мероприятия в области жилищного хозяйства</t>
  </si>
  <si>
    <t>08030</t>
  </si>
  <si>
    <t>Основное мероприятие "Поддержка коммунального хозяйства на территории Ягоднинского муниципального округа Магаданской области"</t>
  </si>
  <si>
    <t>Отопление пустующего муниципального нежилого и жилищного фонда</t>
  </si>
  <si>
    <t>08040</t>
  </si>
  <si>
    <t>Частичное возмещение недополученных доходов от оказания населению услуг водоснабжения и водоотведения на территории Ягоднинского муниципального округа Магаданской области</t>
  </si>
  <si>
    <t>08050</t>
  </si>
  <si>
    <t xml:space="preserve">Прочие мероприятия в области коммунального хозяйства </t>
  </si>
  <si>
    <t>08060</t>
  </si>
  <si>
    <t>Реализация мер социальной поддержки мобилизованных граждан и членов их семей</t>
  </si>
  <si>
    <t>00901</t>
  </si>
  <si>
    <t>2</t>
  </si>
  <si>
    <t>Основное мероприятие "Проведение мероприятий по благоустройству территорий муниципальных округов"</t>
  </si>
  <si>
    <t>Уличное освещение</t>
  </si>
  <si>
    <t>08070</t>
  </si>
  <si>
    <t>Организация и содержание мест захоронения</t>
  </si>
  <si>
    <t>08100</t>
  </si>
  <si>
    <t>Возмещение затрат по захоронению невостребованных умерших на территории Ягоднинского муниципального округа Магаданской области</t>
  </si>
  <si>
    <t>08103</t>
  </si>
  <si>
    <t>Прочие мероприятия по благоустройству муниципальных округов и поселений</t>
  </si>
  <si>
    <t>08110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</si>
  <si>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</si>
  <si>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3</t>
  </si>
  <si>
    <t>Восстановление и модернизация муниципального имущества в муниципальных образованиях Магаданской области</t>
  </si>
  <si>
    <t>S1110</t>
  </si>
  <si>
    <t>Основное мероприятие "Реализация федерального проекта "Обеспечение устойчивого сокращения непригодного для проживания жилищного фонда" национального проекта "Жилье и городская среда"</t>
  </si>
  <si>
    <t>F3</t>
  </si>
  <si>
    <t>67483</t>
  </si>
  <si>
    <t>Основное мероприятие «Подготовка коммунальной инфраструктуры населенных пунктов Магаданской области к отопительным периодам»</t>
  </si>
  <si>
    <t>Осуществление мероприятий по подготовке к осенне-зимнему отопительному периоду</t>
  </si>
  <si>
    <t>S2110</t>
  </si>
  <si>
    <t>Муниципальная программа «Развитие муниципального управления в муниципальном образовании «Ягоднинский муниципальный округ Магаданской области»</t>
  </si>
  <si>
    <t>9U</t>
  </si>
  <si>
    <t>Основное мероприятие "Обеспечение деятельности администрации Ягоднинского муниципального округа Магаданской области и находящимся в его ведении муниципальным учреждением"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</si>
  <si>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</si>
  <si>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51200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</si>
  <si>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государственную регистрацию актов гражданского состояния</t>
  </si>
  <si>
    <t>59300</t>
  </si>
  <si>
    <t>Осуществление государственных полномочий по созданию и организации деятельности административных комиссий</t>
  </si>
  <si>
    <t>74030</t>
  </si>
  <si>
    <t>Реализация Закона Магаданской области от 28 декабря 2009 года № 1220-ОЗ "О наделении органов местного самоуправления государственными полномочиями Магаданской области по постановке на учет и учету граждан, имеющих право на получение единовременных социальных выплат на приобретение или строительство жилых помещений и выезжающих из районов Крайнего Севера и приравненных к ним местностей, а также закрывающихся населенных пунктов в районах Крайнего Севера и приравненных к ним местностей"</t>
  </si>
  <si>
    <t>74040</t>
  </si>
  <si>
    <t>Осуществление государственных полномочий по обеспечению отдельных категорий граждан жилыми помещениями</t>
  </si>
  <si>
    <t>74180</t>
  </si>
  <si>
    <t>Основное мероприятие "Выполнение услуг по защите муниципальных информационных систем"</t>
  </si>
  <si>
    <t>Выполнение услуг по защите муниципальных информационных систем</t>
  </si>
  <si>
    <t>95500</t>
  </si>
  <si>
    <t>Основное мероприятие "Развитие системы муниципального управления в муниципальном органе"</t>
  </si>
  <si>
    <t>Организация дополнительного профессионального образования муниципальных служащих</t>
  </si>
  <si>
    <t>97700</t>
  </si>
  <si>
    <t>Формирование, подготовка, повышение профессионального уровня резерва управленческих кадров муниципального органа</t>
  </si>
  <si>
    <t>97800</t>
  </si>
  <si>
    <t>Основное мероприятие "Пенсионное обеспечение за выслугу лет муниципальных служащих и лиц, замещающих муниципальные должности в муниципальном образовании"</t>
  </si>
  <si>
    <t>Расходы на доплату к пенсиям муниципальных служащих</t>
  </si>
  <si>
    <t>08610</t>
  </si>
  <si>
    <t>Основное мероприятие "Финансовая поддержка печатных изданий, учрежденных муниципальным органом"</t>
  </si>
  <si>
    <t xml:space="preserve">Муниципальная программа «Молодежь Ягоднинского муниципального округа Магаданской области» </t>
  </si>
  <si>
    <t>9W</t>
  </si>
  <si>
    <t xml:space="preserve">Подпрограмма "Поддержка инициативной и талантливой молодежи в Ягоднинском муниципальном округе Магаданской области" </t>
  </si>
  <si>
    <t>Основное мероприятие "Стимулирование социальной активности детей и молодежи, специалистов, работающих с детьми"</t>
  </si>
  <si>
    <t>Организация назначения и выплаты стипендий</t>
  </si>
  <si>
    <t>93900</t>
  </si>
  <si>
    <t>Основное мероприятие "Создание условий для повышения гражданской активности и ответственности молодежи муниципального округа"</t>
  </si>
  <si>
    <t>Реализация мероприятий в сфере молодежной политики</t>
  </si>
  <si>
    <t>S3444</t>
  </si>
  <si>
    <t xml:space="preserve">Подпрограмма "Патриотическое воспитание детей и молодежи Ягоднинского муниципального округа Магаданской области" </t>
  </si>
  <si>
    <t>Основное мероприятие "Совершенствование процесса патриотического воспитания"</t>
  </si>
  <si>
    <t>Муниципальная программа «Защита населения и территории от чрезвычайных ситуаций и обеспечение пожарной безопасности на территории Ягоднинского муниципального округа Магаданской области»</t>
  </si>
  <si>
    <t>9Z</t>
  </si>
  <si>
    <t>09030</t>
  </si>
  <si>
    <t>Создание условий, обеспечивающих пожарную безопасность муниципальных учреждений и защиту жизни и здоровья граждан, снижение рисков возникновения пожаров, укрепление и совершенствование материально-технической базы, повышение уровня пожарной безопасности</t>
  </si>
  <si>
    <t>09040</t>
  </si>
  <si>
    <t>Мероприятия по обслуживанию автономных пожарных извещателей</t>
  </si>
  <si>
    <t>90720</t>
  </si>
  <si>
    <t>Реализация мероприятий по оборудованию жилых помещений отдельных категорий граждан автономными пожарными извещателями и по их техническому обслуживанию</t>
  </si>
  <si>
    <t>S3010</t>
  </si>
  <si>
    <t>Основное мероприятие "Защита населения и территории от чрезвычайных ситуаций природного и техногенного характера"</t>
  </si>
  <si>
    <t>Содержание и восполнение материальных резервов для обеспечения выполнения мероприятий по ликвидации чрезвычайных ситуаций</t>
  </si>
  <si>
    <t>07060</t>
  </si>
  <si>
    <t>Финансовое обеспечение деятельности Единой дежурно-диспетчерской службы</t>
  </si>
  <si>
    <t>08190</t>
  </si>
  <si>
    <t>Муниципальная программа "Содержание и ремонт автомобильных дорог общего пользования местного значения Ягоднинского муниципального округа Магаданской области"</t>
  </si>
  <si>
    <t>9А</t>
  </si>
  <si>
    <t>Основное мероприятие "Реализация мероприятий  по содержанию и ремонту автомобильных дорог общего пользования местного значения Ягоднинского муниципального округа Магаданской области»</t>
  </si>
  <si>
    <t>Ремонт и содержание дороги Ягодное-Эльген-Таскан</t>
  </si>
  <si>
    <t>91100</t>
  </si>
  <si>
    <t>Содержание автомобильных дорог и мостов в границах населенных пунктов</t>
  </si>
  <si>
    <t>94300</t>
  </si>
  <si>
    <t>Приобретение, доставка и установка дорожных знаков</t>
  </si>
  <si>
    <t>97500</t>
  </si>
  <si>
    <t>Основное мероприятие "Капитальный ремонт и ремонт автомобильных дорог местного значения"</t>
  </si>
  <si>
    <t>Выполнение проектно-изыскательских и строительно-монтажных работ по объекту: «Капитальный ремонт улично-дорожной сети п. Ягодное»</t>
  </si>
  <si>
    <t>97750</t>
  </si>
  <si>
    <t>Муниципальная программа "Благоустройство Ягоднинского муниципального округа Магаданской области"</t>
  </si>
  <si>
    <t>9Б</t>
  </si>
  <si>
    <t>Осуществление государственных полномочий Магаданской области по организации мероприятий при осуществлении деятельности по обращению с животными без владельцев</t>
  </si>
  <si>
    <t>74190</t>
  </si>
  <si>
    <t>Муниципальная программа "Совершенствование управления муниципальным имуществом муниципального образования "Ягоднинский муниципальный округ Магаданской области"</t>
  </si>
  <si>
    <t>9Г</t>
  </si>
  <si>
    <t>Основное мероприятие «Совершенствование системы учета объектов муниципальной собственности в казне и реестре имущества муниципального образования «Ягоднинский муниципальный округ Магаданской области»</t>
  </si>
  <si>
    <t>Учет муниципального имущества муниципального образования "Ягоднинский муниципальный округ Магаданской области"</t>
  </si>
  <si>
    <t>92310</t>
  </si>
  <si>
    <t>Оптимизация состава муниципального имущества муниципального образования «Ягоднинский муниципальный округ Магаданской области»</t>
  </si>
  <si>
    <t>92320</t>
  </si>
  <si>
    <t>Обеспечение содержания муниципального имущества, проведение работ по улучшению имущества</t>
  </si>
  <si>
    <t>92330</t>
  </si>
  <si>
    <t xml:space="preserve">Основное мероприятие «Обеспечение рационального и эффективного использования земель, находящихся в муниципальной собственности Ягоднинского муниципального округа Магаданской области и на территории муниципального образования «Ягоднинский муниципальный округ Магаданской области»   </t>
  </si>
  <si>
    <t xml:space="preserve">Основное мероприятие «Разработка технической документации гидротехнических сооружений»   </t>
  </si>
  <si>
    <t>S5120</t>
  </si>
  <si>
    <t>Муниципальная программа "Социальное развитие Ягоднинского муниципального округа Магаданской области"</t>
  </si>
  <si>
    <t>9Д</t>
  </si>
  <si>
    <t>Подпрограмма "Реализация государственной национальной политики и укрепление гражданского общества в Ягоднинском муниципальном округе Магаданской области"</t>
  </si>
  <si>
    <t>Основное мероприятие «Реализация государственной национальной политики и укрепление гражданского общества в Ягоднинском муниципальном округе Магаданской области»</t>
  </si>
  <si>
    <t>Мероприятия в сфере укрепления гражданского единства, гармонизации межнациональных отношений, профилактики экстремизма</t>
  </si>
  <si>
    <t>93200</t>
  </si>
  <si>
    <t>Реализация мероприятий в сфере укрепления гражданского единства, гармонизации межнациональных отношений, профилактики экстремизма</t>
  </si>
  <si>
    <t>S3240</t>
  </si>
  <si>
    <t>Муниципальная программа "Экономическое развитие Ягоднинского муниципального округа Магаданской области"</t>
  </si>
  <si>
    <t>9Ж</t>
  </si>
  <si>
    <t>Подпрограмма "Поддержка малого и среднего предпринимательства на территории Ягоднинского муниципального округа Магаданской области"</t>
  </si>
  <si>
    <t>Основное мероприятие «Реализация мероприятий по поддержке малого и среднего предпринимательства на территории Ягоднинского муниципального округа Магаданской области»</t>
  </si>
  <si>
    <t>Реализация мероприятий поддержки развития малого и среднего предпринимательства</t>
  </si>
  <si>
    <t>S3360</t>
  </si>
  <si>
    <t>Подпрограмма "Поддержка социально ориентированных некоммерческих организаций в Ягоднинском муниципальном округе Магаданской области"</t>
  </si>
  <si>
    <t>Основное мероприятие "Реализация мероприятий по поддержке социально ориентированных некоммерческих организаций в Ягоднинском муниципальном округе Магаданской области"</t>
  </si>
  <si>
    <t>Реализация мероприятий по поддержке социально ориентированных некоммерческих организаций</t>
  </si>
  <si>
    <t>S3280</t>
  </si>
  <si>
    <t>Муниципальная программа «Развитие культуры в Ягоднинском муниципальном округе Магаданской области»</t>
  </si>
  <si>
    <t>9К</t>
  </si>
  <si>
    <t>Основное мероприятие "Организация библиотечного обслуживания населения"</t>
  </si>
  <si>
    <t>Пополнение библиотечного фонда в рамках создания модельной библиотеки (приобретение новой литературы, подписка на периодические издания, подписка на доступ к электронной библиотеке «ЛитРес»)</t>
  </si>
  <si>
    <t>92800</t>
  </si>
  <si>
    <t>Основное мероприятие "Организация культурного досуга населения, развитие творческого потенциала населения"</t>
  </si>
  <si>
    <t xml:space="preserve">Основное мероприятие «Обеспечение выполнения функций Отделом культуры администрации Ягоднинского муниципального округа Магаданской области» </t>
  </si>
  <si>
    <t>Основное мероприятие "Обеспечение, организация и проведение мероприятий в сфере культуры"</t>
  </si>
  <si>
    <t>Муниципальная программа "Организация и обеспечение отдыха, оздоровления и занятости детей в Ягоднинском муниципальном округе Магаданской области"</t>
  </si>
  <si>
    <t>9Л</t>
  </si>
  <si>
    <t>Основное мероприятие "Организация и обеспечение отдыха и оздоровления детей и подростков"</t>
  </si>
  <si>
    <t>Организация отдыха и оздоровление детей</t>
  </si>
  <si>
    <t>Основное мероприятие "Организация занятости детей в период летних каникул"</t>
  </si>
  <si>
    <t>Трудоустройство несовершеннолетних, воспитанников муниципальных образовательных организаций, в период летних каникул</t>
  </si>
  <si>
    <t>93300</t>
  </si>
  <si>
    <t xml:space="preserve">Муниципальная программа "Обеспечение безопасности, профилактика правонарушений и противодействие незаконному обороту наркотических средств в Ягоднинском муниципальном округе Магаданской области" </t>
  </si>
  <si>
    <t>9П</t>
  </si>
  <si>
    <t xml:space="preserve">Основное мероприятие «Профилактика правонарушений и обеспечение общественной безопасности в Ягоднинском муниципальном округе Магаданской области» </t>
  </si>
  <si>
    <t>Основное мероприятие «Профилактика социального сиротства и детской безнадзорности в Ягоднинском муниципальном округе Магаданской области»</t>
  </si>
  <si>
    <t xml:space="preserve">Основное мероприятие «Комплексные меры противодействия злоупотреблению наркотическими средствами и их незаконному обороту на территории Ягоднинского муниципального округа Магаданской области» </t>
  </si>
  <si>
    <t>Муниципальная программа «Профилактика терроризма и экстремизма в Ягоднинском муниципальном округе Магаданской области»</t>
  </si>
  <si>
    <t>9Т</t>
  </si>
  <si>
    <t>Основное мероприятие «Проведение мероприятий по антитеррористической защищенности муниципальных учреждений»</t>
  </si>
  <si>
    <t>Обслуживание и содержание кнопки тревожной сигнализации, систем видеонаблюдения, охранной сигнализации</t>
  </si>
  <si>
    <t>04020</t>
  </si>
  <si>
    <t>Обслуживание и содержание автоматической пожарной сигнализации, систем противопожарного водоснабжения, систем дублирования сигналов о срабатывании автоматической пожарной сигнализации, обработка защитным составом деревянных конструкций, техническое обслуживание и приобретение огнетушителей</t>
  </si>
  <si>
    <t>04030</t>
  </si>
  <si>
    <t>Муниципальная программа «Развитие физической культуры и спорта в Ягоднинском муниципальном округе Магаданской области»</t>
  </si>
  <si>
    <t>9Ф</t>
  </si>
  <si>
    <t>Основное мероприятие «Реализация программ спортивной подготовки в соответствии с федеральными стандартами по видам спорта»</t>
  </si>
  <si>
    <t>Основное мероприятие «Реализация подведомственными физкультурно-спортивными учреждениями (организациями) мероприятий (оказание муниципальных услуг (работ)) в сфере физической культуры и спорта»</t>
  </si>
  <si>
    <t>Основное мероприятие «Обеспечение выполнения функций Управлением  физической культуры, спорта и туризма администрации Ягоднинского муниципального округа Магаданской области»</t>
  </si>
  <si>
    <t>Основное мероприятие "Обеспечение, организация и проведение физкультурных и массовых спортивных мероприятий"</t>
  </si>
  <si>
    <t>Организация и проведение спортивно-массовых и физкультурно-оздоровительных мероприятий. Обеспечение участия спортсменов и сборных команд округа в районных, межрайонных, областных, региональных, всероссийских, международных соревнованиях по различным видам спорта</t>
  </si>
  <si>
    <t>92210</t>
  </si>
  <si>
    <t>Муниципальная программа «Энергосбережение и повышение энергетической эффективности в муниципальном образовании «Ягоднинский муниципальный округ Магаданской области»</t>
  </si>
  <si>
    <t>9Э</t>
  </si>
  <si>
    <t>Основное мероприятие «Мероприятия по энергосбережению и повышению энергоэффективности в муниципальных учреждениях»</t>
  </si>
  <si>
    <t>Модернизация освещения на основе энергосберегающих ламп</t>
  </si>
  <si>
    <t>09060</t>
  </si>
  <si>
    <t>Муниципальная программа «Развитие системы обращения с отходами производства и потребления на территории Ягоднинского муниципального округа Магаданской области»</t>
  </si>
  <si>
    <t>9Ю</t>
  </si>
  <si>
    <t xml:space="preserve">Основное мероприятие: «Развитие системы обращения с отходами производства и потребления на территории муниципального образования «Ягоднинский муниципальный округ Магаданской области» </t>
  </si>
  <si>
    <t>Организация сбора, вывоза, утилизации и переработки бытовых и промышленных отходов</t>
  </si>
  <si>
    <t>08300</t>
  </si>
  <si>
    <t>Муниципальная программа "Дом для молодой семьи" в Ягоднинском муниципальном округе Магаданской области"</t>
  </si>
  <si>
    <t>9Я</t>
  </si>
  <si>
    <t>Основное мероприятие "Поддержка молодых семей в решении жилищной проблемы"</t>
  </si>
  <si>
    <t>L4970</t>
  </si>
  <si>
    <t xml:space="preserve">Сумма на 2024 год    </t>
  </si>
  <si>
    <t>Исполнено за 2024 год</t>
  </si>
  <si>
    <t>Реализация полномочий по решению вопросов местного значения в связи с недостаточностью доходов бюджета муниципального образования «Ягоднинский муниципальный округ Магаданской области»</t>
  </si>
  <si>
    <t>72140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</si>
  <si>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</si>
  <si>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</si>
  <si>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50500</t>
  </si>
  <si>
    <t>Основное мероприятие «Региональный проект, не входящий в состав национальных проектов «Реализация мероприятий по модернизации школьных систем образования»</t>
  </si>
  <si>
    <t>07</t>
  </si>
  <si>
    <t>Реализация мероприятий по модернизации школьных систем образования (в части оснащения недостающими или нуждающимися в замене на объектах капитального ремонта средствами обучения и воспитания)</t>
  </si>
  <si>
    <t>L7502</t>
  </si>
  <si>
    <t xml:space="preserve">Муниципальная программа «Переселение граждан из аварийного жилищного фонда на территории Ягоднинского муниципального округа Магаданской области» </t>
  </si>
  <si>
    <t>9J</t>
  </si>
  <si>
    <t>Обеспечение мероприятий по переселению граждан из аварийного жилищного фонда за счет средств, поступающих от Фонда развития территорий</t>
  </si>
  <si>
    <t>Муниципальная программа «Оптимизация системы расселения на территории Ягоднинского муниципального округа Магаданской области»</t>
  </si>
  <si>
    <t>9L</t>
  </si>
  <si>
    <t>Основное мероприятие «Реализация мероприятий  в рамках программы «Оптимизация системы расселения на территории Ягоднинского муниципального округа Магаданской области»</t>
  </si>
  <si>
    <t>Муниципальная программа «Содержание и развитие жилищно-коммунального хозяйства на территории Ягоднинского муниципального округа Магаданской области»</t>
  </si>
  <si>
    <t>Основное мероприятие "Обеспечение деятельности Управления жилищно- коммунального хозяйства администрации Ягоднинского муниципального округа Магаданской области"</t>
  </si>
  <si>
    <t>Основное мероприятие "Обеспечение первичных мер пожарной безопасности, охрана окружающей среды "</t>
  </si>
  <si>
    <t>Обеспечение первичных мер пожарной безопасности на территории Ягоднинского муниципального округа Магаданской области (в том числе в рамках исполнения плана природоохранных мероприятий)</t>
  </si>
  <si>
    <t>Освещение улично-дорожной сети</t>
  </si>
  <si>
    <t>08075</t>
  </si>
  <si>
    <t>L5050</t>
  </si>
  <si>
    <t>Проведение кадастровых работ  в целях осуществления постановки земельных участков, покрытых лесом, расположенных в границах Ягоднинского муниципального округа Магаданской области на кадастровый учет, в рамках проведения мероприятий по лесоустройству</t>
  </si>
  <si>
    <t>92340</t>
  </si>
  <si>
    <t>Софинансирование осуществления полномочий собственника гидротехнических сооружений</t>
  </si>
  <si>
    <t xml:space="preserve">Муниципальная программа «Комплексное развитие системы коммунальной инфраструктуры Ягоднинского муниципального округа Магаданской области» </t>
  </si>
  <si>
    <t>9И</t>
  </si>
  <si>
    <t>Расходы на обеспечение деятельности оздоровительных лагерей с дневным пребыванием</t>
  </si>
  <si>
    <t>93100</t>
  </si>
  <si>
    <t>S3930</t>
  </si>
  <si>
    <t>Предоставление социальных выплат молодым семьям на приобретение жилья</t>
  </si>
  <si>
    <t xml:space="preserve">Исполнение бюджетных ассигнований на реализацию муниципальных программ </t>
  </si>
  <si>
    <t>муниципального образования "Ягоднинский муниципальный округ Магаданской области"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</si>
</sst>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7B69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ACFC8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55BEC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53BDB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0">
    <xf numFmtId="0" fontId="0" fillId="0" borderId="0" xfId="0"/>
    <xf numFmtId="0" fontId="3" fillId="0" borderId="6" xfId="1" applyFont="1" applyFill="1" applyBorder="1" applyAlignment="1">
      <alignment horizontal="center" vertical="top" wrapText="1"/>
    </xf>
    <xf numFmtId="49" fontId="3" fillId="0" borderId="7" xfId="1" applyNumberFormat="1" applyFont="1" applyFill="1" applyBorder="1" applyAlignment="1">
      <alignment horizontal="right" vertical="top" wrapText="1"/>
    </xf>
    <xf numFmtId="49" fontId="3" fillId="0" borderId="8" xfId="1" applyNumberFormat="1" applyFont="1" applyFill="1" applyBorder="1" applyAlignment="1">
      <alignment vertical="top" wrapText="1"/>
    </xf>
    <xf numFmtId="0" fontId="2" fillId="2" borderId="9" xfId="1" applyFont="1" applyFill="1" applyBorder="1" applyAlignment="1">
      <alignment vertical="top" wrapText="1"/>
    </xf>
    <xf numFmtId="49" fontId="2" fillId="2" borderId="10" xfId="1" applyNumberFormat="1" applyFont="1" applyFill="1" applyBorder="1" applyAlignment="1">
      <alignment vertical="top" wrapText="1"/>
    </xf>
    <xf numFmtId="49" fontId="2" fillId="2" borderId="11" xfId="1" applyNumberFormat="1" applyFont="1" applyFill="1" applyBorder="1" applyAlignment="1">
      <alignment vertical="top" wrapText="1"/>
    </xf>
    <xf numFmtId="0" fontId="4" fillId="3" borderId="9" xfId="1" applyFont="1" applyFill="1" applyBorder="1" applyAlignment="1">
      <alignment vertical="center" wrapText="1"/>
    </xf>
    <xf numFmtId="49" fontId="3" fillId="3" borderId="10" xfId="1" applyNumberFormat="1" applyFont="1" applyFill="1" applyBorder="1" applyAlignment="1">
      <alignment horizontal="right" wrapText="1"/>
    </xf>
    <xf numFmtId="49" fontId="3" fillId="3" borderId="11" xfId="1" applyNumberFormat="1" applyFont="1" applyFill="1" applyBorder="1" applyAlignment="1">
      <alignment wrapText="1"/>
    </xf>
    <xf numFmtId="0" fontId="4" fillId="3" borderId="9" xfId="1" applyFont="1" applyFill="1" applyBorder="1" applyAlignment="1">
      <alignment vertical="top" wrapText="1"/>
    </xf>
    <xf numFmtId="0" fontId="3" fillId="0" borderId="6" xfId="1" applyNumberFormat="1" applyFont="1" applyFill="1" applyBorder="1" applyAlignment="1">
      <alignment horizontal="center" vertical="top" wrapText="1"/>
    </xf>
    <xf numFmtId="164" fontId="2" fillId="2" borderId="9" xfId="1" applyNumberFormat="1" applyFont="1" applyFill="1" applyBorder="1" applyAlignment="1"/>
    <xf numFmtId="164" fontId="6" fillId="3" borderId="9" xfId="1" applyNumberFormat="1" applyFont="1" applyFill="1" applyBorder="1"/>
    <xf numFmtId="164" fontId="4" fillId="3" borderId="9" xfId="1" applyNumberFormat="1" applyFont="1" applyFill="1" applyBorder="1"/>
    <xf numFmtId="0" fontId="4" fillId="3" borderId="9" xfId="1" applyNumberFormat="1" applyFont="1" applyFill="1" applyBorder="1"/>
    <xf numFmtId="49" fontId="4" fillId="3" borderId="9" xfId="1" applyNumberFormat="1" applyFont="1" applyFill="1" applyBorder="1" applyAlignment="1">
      <alignment wrapText="1"/>
    </xf>
    <xf numFmtId="49" fontId="4" fillId="3" borderId="9" xfId="1" applyNumberFormat="1" applyFont="1" applyFill="1" applyBorder="1" applyAlignment="1">
      <alignment vertical="top" wrapText="1"/>
    </xf>
    <xf numFmtId="0" fontId="4" fillId="3" borderId="9" xfId="1" applyFont="1" applyFill="1" applyBorder="1" applyAlignment="1"/>
    <xf numFmtId="0" fontId="4" fillId="3" borderId="9" xfId="1" applyFont="1" applyFill="1" applyBorder="1" applyAlignment="1">
      <alignment wrapText="1"/>
    </xf>
    <xf numFmtId="0" fontId="4" fillId="3" borderId="9" xfId="1" applyFont="1" applyFill="1" applyBorder="1" applyAlignment="1">
      <alignment vertical="top"/>
    </xf>
    <xf numFmtId="0" fontId="4" fillId="4" borderId="9" xfId="1" applyFont="1" applyFill="1" applyBorder="1" applyAlignment="1">
      <alignment vertical="center" wrapText="1"/>
    </xf>
    <xf numFmtId="49" fontId="3" fillId="4" borderId="10" xfId="1" applyNumberFormat="1" applyFont="1" applyFill="1" applyBorder="1" applyAlignment="1">
      <alignment horizontal="right" wrapText="1"/>
    </xf>
    <xf numFmtId="49" fontId="3" fillId="4" borderId="11" xfId="1" applyNumberFormat="1" applyFont="1" applyFill="1" applyBorder="1" applyAlignment="1">
      <alignment wrapText="1"/>
    </xf>
    <xf numFmtId="0" fontId="6" fillId="4" borderId="9" xfId="1" applyNumberFormat="1" applyFont="1" applyFill="1" applyBorder="1" applyAlignment="1"/>
    <xf numFmtId="0" fontId="4" fillId="4" borderId="9" xfId="1" applyNumberFormat="1" applyFont="1" applyFill="1" applyBorder="1" applyAlignment="1"/>
    <xf numFmtId="0" fontId="4" fillId="4" borderId="9" xfId="1" applyNumberFormat="1" applyFont="1" applyFill="1" applyBorder="1"/>
    <xf numFmtId="0" fontId="4" fillId="4" borderId="9" xfId="1" applyFont="1" applyFill="1" applyBorder="1" applyAlignment="1">
      <alignment vertical="top"/>
    </xf>
    <xf numFmtId="0" fontId="4" fillId="4" borderId="9" xfId="1" applyFont="1" applyFill="1" applyBorder="1" applyAlignment="1">
      <alignment vertical="top" wrapText="1"/>
    </xf>
    <xf numFmtId="0" fontId="4" fillId="5" borderId="9" xfId="1" applyFont="1" applyFill="1" applyBorder="1" applyAlignment="1">
      <alignment vertical="center" wrapText="1"/>
    </xf>
    <xf numFmtId="49" fontId="3" fillId="5" borderId="10" xfId="1" applyNumberFormat="1" applyFont="1" applyFill="1" applyBorder="1" applyAlignment="1">
      <alignment horizontal="right" wrapText="1"/>
    </xf>
    <xf numFmtId="49" fontId="3" fillId="5" borderId="11" xfId="1" applyNumberFormat="1" applyFont="1" applyFill="1" applyBorder="1" applyAlignment="1">
      <alignment wrapText="1"/>
    </xf>
    <xf numFmtId="0" fontId="6" fillId="5" borderId="9" xfId="1" applyNumberFormat="1" applyFont="1" applyFill="1" applyBorder="1" applyAlignment="1"/>
    <xf numFmtId="0" fontId="4" fillId="5" borderId="9" xfId="1" applyNumberFormat="1" applyFont="1" applyFill="1" applyBorder="1" applyAlignment="1"/>
    <xf numFmtId="0" fontId="4" fillId="5" borderId="9" xfId="1" applyNumberFormat="1" applyFont="1" applyFill="1" applyBorder="1"/>
    <xf numFmtId="0" fontId="4" fillId="5" borderId="9" xfId="1" applyFont="1" applyFill="1" applyBorder="1" applyAlignment="1">
      <alignment vertical="top" wrapText="1"/>
    </xf>
    <xf numFmtId="49" fontId="3" fillId="6" borderId="10" xfId="1" applyNumberFormat="1" applyFont="1" applyFill="1" applyBorder="1" applyAlignment="1">
      <alignment horizontal="right" wrapText="1"/>
    </xf>
    <xf numFmtId="49" fontId="3" fillId="6" borderId="11" xfId="1" applyNumberFormat="1" applyFont="1" applyFill="1" applyBorder="1" applyAlignment="1">
      <alignment wrapText="1"/>
    </xf>
    <xf numFmtId="0" fontId="4" fillId="6" borderId="9" xfId="1" applyFont="1" applyFill="1" applyBorder="1" applyAlignment="1">
      <alignment vertical="center" wrapText="1"/>
    </xf>
    <xf numFmtId="0" fontId="4" fillId="6" borderId="9" xfId="1" applyFont="1" applyFill="1" applyBorder="1" applyAlignment="1">
      <alignment vertical="top" wrapText="1"/>
    </xf>
    <xf numFmtId="164" fontId="6" fillId="6" borderId="9" xfId="1" applyNumberFormat="1" applyFont="1" applyFill="1" applyBorder="1" applyAlignment="1"/>
    <xf numFmtId="164" fontId="4" fillId="6" borderId="9" xfId="1" applyNumberFormat="1" applyFont="1" applyFill="1" applyBorder="1"/>
    <xf numFmtId="0" fontId="4" fillId="6" borderId="9" xfId="1" applyNumberFormat="1" applyFont="1" applyFill="1" applyBorder="1"/>
    <xf numFmtId="0" fontId="4" fillId="6" borderId="9" xfId="1" applyFont="1" applyFill="1" applyBorder="1" applyAlignment="1">
      <alignment vertical="top"/>
    </xf>
    <xf numFmtId="0" fontId="4" fillId="6" borderId="9" xfId="1" applyNumberFormat="1" applyFont="1" applyFill="1" applyBorder="1" applyAlignment="1"/>
    <xf numFmtId="0" fontId="4" fillId="7" borderId="9" xfId="1" applyFont="1" applyFill="1" applyBorder="1" applyAlignment="1">
      <alignment vertical="center" wrapText="1"/>
    </xf>
    <xf numFmtId="49" fontId="3" fillId="7" borderId="10" xfId="1" applyNumberFormat="1" applyFont="1" applyFill="1" applyBorder="1" applyAlignment="1">
      <alignment horizontal="right" wrapText="1"/>
    </xf>
    <xf numFmtId="49" fontId="3" fillId="7" borderId="11" xfId="1" applyNumberFormat="1" applyFont="1" applyFill="1" applyBorder="1" applyAlignment="1">
      <alignment wrapText="1"/>
    </xf>
    <xf numFmtId="0" fontId="4" fillId="7" borderId="9" xfId="1" applyFont="1" applyFill="1" applyBorder="1" applyAlignment="1">
      <alignment vertical="top"/>
    </xf>
    <xf numFmtId="164" fontId="6" fillId="7" borderId="9" xfId="1" applyNumberFormat="1" applyFont="1" applyFill="1" applyBorder="1" applyAlignment="1"/>
    <xf numFmtId="164" fontId="4" fillId="7" borderId="9" xfId="1" applyNumberFormat="1" applyFont="1" applyFill="1" applyBorder="1" applyAlignment="1"/>
    <xf numFmtId="0" fontId="4" fillId="7" borderId="9" xfId="1" applyNumberFormat="1" applyFont="1" applyFill="1" applyBorder="1"/>
    <xf numFmtId="0" fontId="4" fillId="7" borderId="9" xfId="1" applyFont="1" applyFill="1" applyBorder="1" applyAlignment="1">
      <alignment vertical="top" wrapText="1"/>
    </xf>
    <xf numFmtId="49" fontId="4" fillId="7" borderId="9" xfId="1" applyNumberFormat="1" applyFont="1" applyFill="1" applyBorder="1" applyAlignment="1">
      <alignment wrapText="1"/>
    </xf>
    <xf numFmtId="0" fontId="4" fillId="7" borderId="6" xfId="1" applyFont="1" applyFill="1" applyBorder="1" applyAlignment="1">
      <alignment vertical="top" wrapText="1"/>
    </xf>
    <xf numFmtId="49" fontId="3" fillId="7" borderId="11" xfId="1" applyNumberFormat="1" applyFont="1" applyFill="1" applyBorder="1" applyAlignment="1"/>
    <xf numFmtId="49" fontId="3" fillId="7" borderId="11" xfId="1" applyNumberFormat="1" applyFont="1" applyFill="1" applyBorder="1" applyAlignment="1">
      <alignment horizontal="left"/>
    </xf>
    <xf numFmtId="0" fontId="4" fillId="7" borderId="9" xfId="1" applyFont="1" applyFill="1" applyBorder="1" applyAlignment="1">
      <alignment wrapText="1"/>
    </xf>
    <xf numFmtId="0" fontId="4" fillId="7" borderId="9" xfId="1" applyNumberFormat="1" applyFont="1" applyFill="1" applyBorder="1" applyAlignment="1"/>
    <xf numFmtId="0" fontId="4" fillId="8" borderId="9" xfId="1" applyFont="1" applyFill="1" applyBorder="1" applyAlignment="1">
      <alignment vertical="top" wrapText="1"/>
    </xf>
    <xf numFmtId="49" fontId="3" fillId="8" borderId="10" xfId="1" applyNumberFormat="1" applyFont="1" applyFill="1" applyBorder="1" applyAlignment="1">
      <alignment horizontal="right" wrapText="1"/>
    </xf>
    <xf numFmtId="49" fontId="3" fillId="8" borderId="11" xfId="1" applyNumberFormat="1" applyFont="1" applyFill="1" applyBorder="1" applyAlignment="1">
      <alignment wrapText="1"/>
    </xf>
    <xf numFmtId="49" fontId="4" fillId="8" borderId="9" xfId="1" applyNumberFormat="1" applyFont="1" applyFill="1" applyBorder="1" applyAlignment="1">
      <alignment wrapText="1"/>
    </xf>
    <xf numFmtId="0" fontId="6" fillId="8" borderId="9" xfId="1" applyNumberFormat="1" applyFont="1" applyFill="1" applyBorder="1"/>
    <xf numFmtId="0" fontId="4" fillId="8" borderId="9" xfId="1" applyNumberFormat="1" applyFont="1" applyFill="1" applyBorder="1"/>
    <xf numFmtId="0" fontId="4" fillId="9" borderId="9" xfId="1" applyFont="1" applyFill="1" applyBorder="1" applyAlignment="1">
      <alignment vertical="top" wrapText="1"/>
    </xf>
    <xf numFmtId="49" fontId="3" fillId="9" borderId="10" xfId="1" applyNumberFormat="1" applyFont="1" applyFill="1" applyBorder="1" applyAlignment="1">
      <alignment horizontal="right"/>
    </xf>
    <xf numFmtId="49" fontId="3" fillId="9" borderId="11" xfId="1" applyNumberFormat="1" applyFont="1" applyFill="1" applyBorder="1" applyAlignment="1"/>
    <xf numFmtId="0" fontId="6" fillId="9" borderId="9" xfId="1" applyNumberFormat="1" applyFont="1" applyFill="1" applyBorder="1"/>
    <xf numFmtId="0" fontId="4" fillId="9" borderId="9" xfId="1" applyNumberFormat="1" applyFont="1" applyFill="1" applyBorder="1"/>
    <xf numFmtId="49" fontId="4" fillId="9" borderId="9" xfId="1" applyNumberFormat="1" applyFont="1" applyFill="1" applyBorder="1" applyAlignment="1">
      <alignment wrapText="1"/>
    </xf>
    <xf numFmtId="0" fontId="4" fillId="9" borderId="6" xfId="1" applyFont="1" applyFill="1" applyBorder="1" applyAlignment="1">
      <alignment vertical="top" wrapText="1"/>
    </xf>
    <xf numFmtId="0" fontId="4" fillId="10" borderId="9" xfId="1" applyFont="1" applyFill="1" applyBorder="1" applyAlignment="1">
      <alignment vertical="top" wrapText="1"/>
    </xf>
    <xf numFmtId="49" fontId="3" fillId="10" borderId="10" xfId="1" applyNumberFormat="1" applyFont="1" applyFill="1" applyBorder="1" applyAlignment="1">
      <alignment horizontal="right" wrapText="1"/>
    </xf>
    <xf numFmtId="49" fontId="3" fillId="10" borderId="11" xfId="1" applyNumberFormat="1" applyFont="1" applyFill="1" applyBorder="1" applyAlignment="1">
      <alignment wrapText="1"/>
    </xf>
    <xf numFmtId="0" fontId="4" fillId="10" borderId="6" xfId="1" applyFont="1" applyFill="1" applyBorder="1" applyAlignment="1">
      <alignment vertical="top" wrapText="1"/>
    </xf>
    <xf numFmtId="0" fontId="6" fillId="10" borderId="9" xfId="1" applyNumberFormat="1" applyFont="1" applyFill="1" applyBorder="1"/>
    <xf numFmtId="0" fontId="4" fillId="10" borderId="9" xfId="1" applyNumberFormat="1" applyFont="1" applyFill="1" applyBorder="1"/>
    <xf numFmtId="0" fontId="4" fillId="10" borderId="9" xfId="1" applyFont="1" applyFill="1" applyBorder="1" applyAlignment="1">
      <alignment vertical="top"/>
    </xf>
    <xf numFmtId="0" fontId="4" fillId="11" borderId="6" xfId="1" applyFont="1" applyFill="1" applyBorder="1" applyAlignment="1">
      <alignment vertical="top" wrapText="1"/>
    </xf>
    <xf numFmtId="49" fontId="3" fillId="11" borderId="10" xfId="1" applyNumberFormat="1" applyFont="1" applyFill="1" applyBorder="1" applyAlignment="1">
      <alignment horizontal="right" wrapText="1"/>
    </xf>
    <xf numFmtId="49" fontId="3" fillId="11" borderId="11" xfId="1" applyNumberFormat="1" applyFont="1" applyFill="1" applyBorder="1" applyAlignment="1">
      <alignment wrapText="1"/>
    </xf>
    <xf numFmtId="0" fontId="4" fillId="11" borderId="9" xfId="1" applyFont="1" applyFill="1" applyBorder="1" applyAlignment="1">
      <alignment vertical="center" wrapText="1"/>
    </xf>
    <xf numFmtId="0" fontId="4" fillId="11" borderId="9" xfId="1" applyNumberFormat="1" applyFont="1" applyFill="1" applyBorder="1" applyAlignment="1">
      <alignment horizontal="right"/>
    </xf>
    <xf numFmtId="0" fontId="4" fillId="11" borderId="9" xfId="1" applyNumberFormat="1" applyFont="1" applyFill="1" applyBorder="1"/>
    <xf numFmtId="0" fontId="4" fillId="11" borderId="9" xfId="1" applyFont="1" applyFill="1" applyBorder="1" applyAlignment="1">
      <alignment vertical="center"/>
    </xf>
    <xf numFmtId="0" fontId="4" fillId="11" borderId="9" xfId="1" applyFont="1" applyFill="1" applyBorder="1" applyAlignment="1">
      <alignment vertical="top" wrapText="1"/>
    </xf>
    <xf numFmtId="0" fontId="4" fillId="12" borderId="9" xfId="1" applyFont="1" applyFill="1" applyBorder="1" applyAlignment="1">
      <alignment vertical="top" wrapText="1"/>
    </xf>
    <xf numFmtId="49" fontId="3" fillId="12" borderId="10" xfId="1" applyNumberFormat="1" applyFont="1" applyFill="1" applyBorder="1" applyAlignment="1">
      <alignment horizontal="right" wrapText="1"/>
    </xf>
    <xf numFmtId="49" fontId="3" fillId="12" borderId="11" xfId="1" applyNumberFormat="1" applyFont="1" applyFill="1" applyBorder="1" applyAlignment="1">
      <alignment wrapText="1"/>
    </xf>
    <xf numFmtId="0" fontId="6" fillId="12" borderId="9" xfId="1" applyNumberFormat="1" applyFont="1" applyFill="1" applyBorder="1"/>
    <xf numFmtId="0" fontId="4" fillId="12" borderId="9" xfId="1" applyNumberFormat="1" applyFont="1" applyFill="1" applyBorder="1"/>
    <xf numFmtId="0" fontId="4" fillId="12" borderId="9" xfId="1" applyNumberFormat="1" applyFont="1" applyFill="1" applyBorder="1" applyAlignment="1"/>
    <xf numFmtId="0" fontId="4" fillId="12" borderId="6" xfId="1" applyFont="1" applyFill="1" applyBorder="1" applyAlignment="1">
      <alignment vertical="top" wrapText="1"/>
    </xf>
    <xf numFmtId="0" fontId="4" fillId="12" borderId="6" xfId="1" applyFont="1" applyFill="1" applyBorder="1" applyAlignment="1">
      <alignment vertical="center" wrapText="1"/>
    </xf>
    <xf numFmtId="0" fontId="4" fillId="13" borderId="9" xfId="1" applyFont="1" applyFill="1" applyBorder="1" applyAlignment="1">
      <alignment horizontal="left" wrapText="1"/>
    </xf>
    <xf numFmtId="49" fontId="3" fillId="13" borderId="10" xfId="1" applyNumberFormat="1" applyFont="1" applyFill="1" applyBorder="1" applyAlignment="1">
      <alignment horizontal="right" wrapText="1"/>
    </xf>
    <xf numFmtId="49" fontId="3" fillId="13" borderId="11" xfId="1" applyNumberFormat="1" applyFont="1" applyFill="1" applyBorder="1" applyAlignment="1">
      <alignment wrapText="1"/>
    </xf>
    <xf numFmtId="49" fontId="4" fillId="13" borderId="9" xfId="1" applyNumberFormat="1" applyFont="1" applyFill="1" applyBorder="1" applyAlignment="1">
      <alignment wrapText="1"/>
    </xf>
    <xf numFmtId="0" fontId="6" fillId="13" borderId="9" xfId="1" applyNumberFormat="1" applyFont="1" applyFill="1" applyBorder="1"/>
    <xf numFmtId="0" fontId="4" fillId="13" borderId="9" xfId="1" applyNumberFormat="1" applyFont="1" applyFill="1" applyBorder="1"/>
    <xf numFmtId="49" fontId="4" fillId="13" borderId="9" xfId="1" applyNumberFormat="1" applyFont="1" applyFill="1" applyBorder="1" applyAlignment="1">
      <alignment vertical="top" wrapText="1"/>
    </xf>
    <xf numFmtId="0" fontId="4" fillId="14" borderId="9" xfId="1" applyFont="1" applyFill="1" applyBorder="1" applyAlignment="1">
      <alignment horizontal="left" wrapText="1"/>
    </xf>
    <xf numFmtId="49" fontId="3" fillId="14" borderId="10" xfId="1" applyNumberFormat="1" applyFont="1" applyFill="1" applyBorder="1" applyAlignment="1">
      <alignment horizontal="right" wrapText="1"/>
    </xf>
    <xf numFmtId="49" fontId="3" fillId="14" borderId="11" xfId="1" applyNumberFormat="1" applyFont="1" applyFill="1" applyBorder="1" applyAlignment="1">
      <alignment wrapText="1"/>
    </xf>
    <xf numFmtId="49" fontId="4" fillId="14" borderId="9" xfId="1" applyNumberFormat="1" applyFont="1" applyFill="1" applyBorder="1" applyAlignment="1">
      <alignment vertical="top" wrapText="1"/>
    </xf>
    <xf numFmtId="0" fontId="4" fillId="14" borderId="9" xfId="1" applyFont="1" applyFill="1" applyBorder="1" applyAlignment="1">
      <alignment vertical="top" wrapText="1"/>
    </xf>
    <xf numFmtId="0" fontId="6" fillId="14" borderId="9" xfId="1" applyNumberFormat="1" applyFont="1" applyFill="1" applyBorder="1"/>
    <xf numFmtId="0" fontId="4" fillId="14" borderId="9" xfId="1" applyNumberFormat="1" applyFont="1" applyFill="1" applyBorder="1"/>
    <xf numFmtId="49" fontId="4" fillId="15" borderId="6" xfId="1" applyNumberFormat="1" applyFont="1" applyFill="1" applyBorder="1" applyAlignment="1">
      <alignment wrapText="1"/>
    </xf>
    <xf numFmtId="49" fontId="3" fillId="15" borderId="10" xfId="1" applyNumberFormat="1" applyFont="1" applyFill="1" applyBorder="1" applyAlignment="1">
      <alignment horizontal="right" wrapText="1"/>
    </xf>
    <xf numFmtId="49" fontId="3" fillId="15" borderId="11" xfId="1" applyNumberFormat="1" applyFont="1" applyFill="1" applyBorder="1" applyAlignment="1">
      <alignment wrapText="1"/>
    </xf>
    <xf numFmtId="49" fontId="4" fillId="15" borderId="9" xfId="1" applyNumberFormat="1" applyFont="1" applyFill="1" applyBorder="1" applyAlignment="1"/>
    <xf numFmtId="0" fontId="4" fillId="15" borderId="9" xfId="1" applyFont="1" applyFill="1" applyBorder="1" applyAlignment="1">
      <alignment vertical="top" wrapText="1"/>
    </xf>
    <xf numFmtId="0" fontId="6" fillId="15" borderId="9" xfId="1" applyNumberFormat="1" applyFont="1" applyFill="1" applyBorder="1"/>
    <xf numFmtId="0" fontId="4" fillId="15" borderId="9" xfId="1" applyNumberFormat="1" applyFont="1" applyFill="1" applyBorder="1"/>
    <xf numFmtId="49" fontId="4" fillId="15" borderId="9" xfId="1" applyNumberFormat="1" applyFont="1" applyFill="1" applyBorder="1" applyAlignment="1">
      <alignment wrapText="1"/>
    </xf>
    <xf numFmtId="0" fontId="4" fillId="15" borderId="6" xfId="1" applyFont="1" applyFill="1" applyBorder="1" applyAlignment="1">
      <alignment vertical="top" wrapText="1"/>
    </xf>
    <xf numFmtId="49" fontId="4" fillId="15" borderId="6" xfId="1" applyNumberFormat="1" applyFont="1" applyFill="1" applyBorder="1" applyAlignment="1">
      <alignment vertical="top" wrapText="1"/>
    </xf>
    <xf numFmtId="49" fontId="4" fillId="16" borderId="9" xfId="1" applyNumberFormat="1" applyFont="1" applyFill="1" applyBorder="1" applyAlignment="1">
      <alignment wrapText="1"/>
    </xf>
    <xf numFmtId="49" fontId="3" fillId="16" borderId="10" xfId="1" applyNumberFormat="1" applyFont="1" applyFill="1" applyBorder="1" applyAlignment="1">
      <alignment horizontal="right" wrapText="1"/>
    </xf>
    <xf numFmtId="49" fontId="3" fillId="16" borderId="11" xfId="1" applyNumberFormat="1" applyFont="1" applyFill="1" applyBorder="1" applyAlignment="1">
      <alignment wrapText="1"/>
    </xf>
    <xf numFmtId="0" fontId="6" fillId="16" borderId="9" xfId="1" applyNumberFormat="1" applyFont="1" applyFill="1" applyBorder="1"/>
    <xf numFmtId="0" fontId="4" fillId="16" borderId="9" xfId="1" applyNumberFormat="1" applyFont="1" applyFill="1" applyBorder="1"/>
    <xf numFmtId="49" fontId="4" fillId="16" borderId="9" xfId="1" applyNumberFormat="1" applyFont="1" applyFill="1" applyBorder="1" applyAlignment="1"/>
    <xf numFmtId="0" fontId="4" fillId="17" borderId="9" xfId="1" applyFont="1" applyFill="1" applyBorder="1" applyAlignment="1">
      <alignment vertical="top" wrapText="1"/>
    </xf>
    <xf numFmtId="49" fontId="3" fillId="17" borderId="10" xfId="1" applyNumberFormat="1" applyFont="1" applyFill="1" applyBorder="1" applyAlignment="1">
      <alignment horizontal="right"/>
    </xf>
    <xf numFmtId="49" fontId="3" fillId="17" borderId="11" xfId="1" applyNumberFormat="1" applyFont="1" applyFill="1" applyBorder="1" applyAlignment="1"/>
    <xf numFmtId="0" fontId="6" fillId="17" borderId="11" xfId="1" applyNumberFormat="1" applyFont="1" applyFill="1" applyBorder="1"/>
    <xf numFmtId="0" fontId="4" fillId="17" borderId="9" xfId="1" applyNumberFormat="1" applyFont="1" applyFill="1" applyBorder="1"/>
    <xf numFmtId="0" fontId="4" fillId="17" borderId="6" xfId="1" applyFont="1" applyFill="1" applyBorder="1" applyAlignment="1">
      <alignment vertical="top" wrapText="1"/>
    </xf>
    <xf numFmtId="0" fontId="4" fillId="17" borderId="11" xfId="1" applyNumberFormat="1" applyFont="1" applyFill="1" applyBorder="1"/>
    <xf numFmtId="0" fontId="4" fillId="18" borderId="9" xfId="1" applyFont="1" applyFill="1" applyBorder="1" applyAlignment="1">
      <alignment vertical="top" wrapText="1"/>
    </xf>
    <xf numFmtId="49" fontId="3" fillId="18" borderId="10" xfId="1" applyNumberFormat="1" applyFont="1" applyFill="1" applyBorder="1" applyAlignment="1">
      <alignment horizontal="right"/>
    </xf>
    <xf numFmtId="49" fontId="3" fillId="18" borderId="11" xfId="1" applyNumberFormat="1" applyFont="1" applyFill="1" applyBorder="1" applyAlignment="1"/>
    <xf numFmtId="0" fontId="6" fillId="18" borderId="11" xfId="1" applyNumberFormat="1" applyFont="1" applyFill="1" applyBorder="1"/>
    <xf numFmtId="0" fontId="4" fillId="18" borderId="9" xfId="1" applyNumberFormat="1" applyFont="1" applyFill="1" applyBorder="1"/>
    <xf numFmtId="49" fontId="4" fillId="19" borderId="9" xfId="1" applyNumberFormat="1" applyFont="1" applyFill="1" applyBorder="1" applyAlignment="1">
      <alignment vertical="top" wrapText="1"/>
    </xf>
    <xf numFmtId="49" fontId="3" fillId="19" borderId="10" xfId="1" applyNumberFormat="1" applyFont="1" applyFill="1" applyBorder="1" applyAlignment="1">
      <alignment horizontal="right" wrapText="1"/>
    </xf>
    <xf numFmtId="49" fontId="3" fillId="19" borderId="11" xfId="1" applyNumberFormat="1" applyFont="1" applyFill="1" applyBorder="1" applyAlignment="1">
      <alignment wrapText="1"/>
    </xf>
    <xf numFmtId="0" fontId="4" fillId="19" borderId="9" xfId="1" applyFont="1" applyFill="1" applyBorder="1" applyAlignment="1">
      <alignment vertical="top" wrapText="1"/>
    </xf>
    <xf numFmtId="0" fontId="6" fillId="19" borderId="9" xfId="1" applyNumberFormat="1" applyFont="1" applyFill="1" applyBorder="1"/>
    <xf numFmtId="0" fontId="4" fillId="19" borderId="9" xfId="1" applyNumberFormat="1" applyFont="1" applyFill="1" applyBorder="1"/>
    <xf numFmtId="49" fontId="4" fillId="19" borderId="9" xfId="1" applyNumberFormat="1" applyFont="1" applyFill="1" applyBorder="1" applyAlignment="1">
      <alignment wrapText="1"/>
    </xf>
    <xf numFmtId="0" fontId="4" fillId="19" borderId="9" xfId="1" applyFont="1" applyFill="1" applyBorder="1" applyAlignment="1">
      <alignment vertical="top"/>
    </xf>
    <xf numFmtId="0" fontId="4" fillId="20" borderId="9" xfId="0" applyFont="1" applyFill="1" applyBorder="1" applyAlignment="1">
      <alignment horizontal="left" wrapText="1"/>
    </xf>
    <xf numFmtId="0" fontId="4" fillId="21" borderId="9" xfId="1" applyFont="1" applyFill="1" applyBorder="1" applyAlignment="1">
      <alignment vertical="top" wrapText="1"/>
    </xf>
    <xf numFmtId="49" fontId="3" fillId="21" borderId="10" xfId="1" applyNumberFormat="1" applyFont="1" applyFill="1" applyBorder="1" applyAlignment="1">
      <alignment horizontal="right"/>
    </xf>
    <xf numFmtId="49" fontId="3" fillId="21" borderId="11" xfId="1" applyNumberFormat="1" applyFont="1" applyFill="1" applyBorder="1" applyAlignment="1"/>
    <xf numFmtId="0" fontId="6" fillId="21" borderId="11" xfId="1" applyNumberFormat="1" applyFont="1" applyFill="1" applyBorder="1"/>
    <xf numFmtId="0" fontId="4" fillId="21" borderId="9" xfId="1" applyNumberFormat="1" applyFont="1" applyFill="1" applyBorder="1"/>
    <xf numFmtId="49" fontId="4" fillId="22" borderId="9" xfId="1" applyNumberFormat="1" applyFont="1" applyFill="1" applyBorder="1" applyAlignment="1">
      <alignment wrapText="1"/>
    </xf>
    <xf numFmtId="49" fontId="3" fillId="22" borderId="10" xfId="1" applyNumberFormat="1" applyFont="1" applyFill="1" applyBorder="1" applyAlignment="1">
      <alignment horizontal="right"/>
    </xf>
    <xf numFmtId="49" fontId="3" fillId="22" borderId="11" xfId="1" applyNumberFormat="1" applyFont="1" applyFill="1" applyBorder="1" applyAlignment="1"/>
    <xf numFmtId="0" fontId="6" fillId="22" borderId="9" xfId="1" applyNumberFormat="1" applyFont="1" applyFill="1" applyBorder="1"/>
    <xf numFmtId="0" fontId="4" fillId="22" borderId="9" xfId="1" applyNumberFormat="1" applyFont="1" applyFill="1" applyBorder="1"/>
    <xf numFmtId="0" fontId="4" fillId="23" borderId="9" xfId="1" applyFont="1" applyFill="1" applyBorder="1" applyAlignment="1">
      <alignment vertical="top" wrapText="1"/>
    </xf>
    <xf numFmtId="49" fontId="3" fillId="23" borderId="10" xfId="1" applyNumberFormat="1" applyFont="1" applyFill="1" applyBorder="1" applyAlignment="1">
      <alignment horizontal="right"/>
    </xf>
    <xf numFmtId="49" fontId="3" fillId="23" borderId="11" xfId="1" applyNumberFormat="1" applyFont="1" applyFill="1" applyBorder="1" applyAlignment="1"/>
    <xf numFmtId="49" fontId="4" fillId="23" borderId="9" xfId="1" applyNumberFormat="1" applyFont="1" applyFill="1" applyBorder="1" applyAlignment="1">
      <alignment wrapText="1"/>
    </xf>
    <xf numFmtId="0" fontId="6" fillId="23" borderId="9" xfId="1" applyNumberFormat="1" applyFont="1" applyFill="1" applyBorder="1"/>
    <xf numFmtId="0" fontId="4" fillId="23" borderId="9" xfId="1" applyNumberFormat="1" applyFont="1" applyFill="1" applyBorder="1"/>
    <xf numFmtId="10" fontId="2" fillId="2" borderId="9" xfId="1" applyNumberFormat="1" applyFont="1" applyFill="1" applyBorder="1" applyAlignment="1"/>
    <xf numFmtId="10" fontId="6" fillId="3" borderId="9" xfId="1" applyNumberFormat="1" applyFont="1" applyFill="1" applyBorder="1"/>
    <xf numFmtId="10" fontId="6" fillId="4" borderId="9" xfId="1" applyNumberFormat="1" applyFont="1" applyFill="1" applyBorder="1" applyAlignment="1"/>
    <xf numFmtId="0" fontId="6" fillId="24" borderId="9" xfId="1" applyNumberFormat="1" applyFont="1" applyFill="1" applyBorder="1"/>
    <xf numFmtId="10" fontId="6" fillId="24" borderId="9" xfId="1" applyNumberFormat="1" applyFont="1" applyFill="1" applyBorder="1"/>
    <xf numFmtId="0" fontId="4" fillId="24" borderId="9" xfId="1" applyNumberFormat="1" applyFont="1" applyFill="1" applyBorder="1"/>
    <xf numFmtId="10" fontId="6" fillId="16" borderId="9" xfId="1" applyNumberFormat="1" applyFont="1" applyFill="1" applyBorder="1"/>
    <xf numFmtId="10" fontId="6" fillId="5" borderId="9" xfId="1" applyNumberFormat="1" applyFont="1" applyFill="1" applyBorder="1" applyAlignment="1"/>
    <xf numFmtId="10" fontId="6" fillId="6" borderId="9" xfId="1" applyNumberFormat="1" applyFont="1" applyFill="1" applyBorder="1" applyAlignment="1"/>
    <xf numFmtId="10" fontId="6" fillId="7" borderId="9" xfId="1" applyNumberFormat="1" applyFont="1" applyFill="1" applyBorder="1" applyAlignment="1"/>
    <xf numFmtId="10" fontId="6" fillId="8" borderId="9" xfId="1" applyNumberFormat="1" applyFont="1" applyFill="1" applyBorder="1"/>
    <xf numFmtId="10" fontId="6" fillId="9" borderId="9" xfId="1" applyNumberFormat="1" applyFont="1" applyFill="1" applyBorder="1"/>
    <xf numFmtId="0" fontId="4" fillId="9" borderId="9" xfId="1" applyFont="1" applyFill="1" applyBorder="1" applyAlignment="1">
      <alignment horizontal="left" vertical="top" wrapText="1"/>
    </xf>
    <xf numFmtId="10" fontId="6" fillId="10" borderId="9" xfId="1" applyNumberFormat="1" applyFont="1" applyFill="1" applyBorder="1"/>
    <xf numFmtId="0" fontId="6" fillId="11" borderId="9" xfId="1" applyNumberFormat="1" applyFont="1" applyFill="1" applyBorder="1" applyAlignment="1">
      <alignment horizontal="right"/>
    </xf>
    <xf numFmtId="10" fontId="6" fillId="11" borderId="9" xfId="1" applyNumberFormat="1" applyFont="1" applyFill="1" applyBorder="1" applyAlignment="1">
      <alignment horizontal="right"/>
    </xf>
    <xf numFmtId="10" fontId="6" fillId="12" borderId="9" xfId="1" applyNumberFormat="1" applyFont="1" applyFill="1" applyBorder="1"/>
    <xf numFmtId="10" fontId="6" fillId="13" borderId="9" xfId="1" applyNumberFormat="1" applyFont="1" applyFill="1" applyBorder="1"/>
    <xf numFmtId="10" fontId="6" fillId="14" borderId="9" xfId="1" applyNumberFormat="1" applyFont="1" applyFill="1" applyBorder="1"/>
    <xf numFmtId="49" fontId="4" fillId="14" borderId="9" xfId="1" applyNumberFormat="1" applyFont="1" applyFill="1" applyBorder="1" applyAlignment="1">
      <alignment vertical="center" wrapText="1"/>
    </xf>
    <xf numFmtId="0" fontId="6" fillId="25" borderId="9" xfId="1" applyNumberFormat="1" applyFont="1" applyFill="1" applyBorder="1"/>
    <xf numFmtId="10" fontId="6" fillId="25" borderId="9" xfId="1" applyNumberFormat="1" applyFont="1" applyFill="1" applyBorder="1"/>
    <xf numFmtId="0" fontId="4" fillId="25" borderId="9" xfId="1" applyNumberFormat="1" applyFont="1" applyFill="1" applyBorder="1"/>
    <xf numFmtId="10" fontId="6" fillId="15" borderId="9" xfId="1" applyNumberFormat="1" applyFont="1" applyFill="1" applyBorder="1"/>
    <xf numFmtId="10" fontId="6" fillId="17" borderId="11" xfId="1" applyNumberFormat="1" applyFont="1" applyFill="1" applyBorder="1"/>
    <xf numFmtId="10" fontId="6" fillId="18" borderId="11" xfId="1" applyNumberFormat="1" applyFont="1" applyFill="1" applyBorder="1"/>
    <xf numFmtId="10" fontId="6" fillId="19" borderId="9" xfId="1" applyNumberFormat="1" applyFont="1" applyFill="1" applyBorder="1"/>
    <xf numFmtId="10" fontId="6" fillId="21" borderId="11" xfId="1" applyNumberFormat="1" applyFont="1" applyFill="1" applyBorder="1"/>
    <xf numFmtId="10" fontId="6" fillId="22" borderId="9" xfId="1" applyNumberFormat="1" applyFont="1" applyFill="1" applyBorder="1"/>
    <xf numFmtId="10" fontId="6" fillId="23" borderId="9" xfId="1" applyNumberFormat="1" applyFont="1" applyFill="1" applyBorder="1"/>
    <xf numFmtId="0" fontId="7" fillId="0" borderId="0" xfId="1" applyFont="1" applyFill="1" applyAlignment="1"/>
    <xf numFmtId="0" fontId="8" fillId="0" borderId="0" xfId="0" applyFont="1"/>
    <xf numFmtId="0" fontId="4" fillId="24" borderId="9" xfId="1" applyFont="1" applyFill="1" applyBorder="1" applyAlignment="1">
      <alignment vertical="top" wrapText="1"/>
    </xf>
    <xf numFmtId="49" fontId="3" fillId="24" borderId="10" xfId="1" applyNumberFormat="1" applyFont="1" applyFill="1" applyBorder="1" applyAlignment="1">
      <alignment horizontal="right" wrapText="1"/>
    </xf>
    <xf numFmtId="49" fontId="3" fillId="24" borderId="11" xfId="1" applyNumberFormat="1" applyFont="1" applyFill="1" applyBorder="1" applyAlignment="1">
      <alignment wrapText="1"/>
    </xf>
    <xf numFmtId="0" fontId="4" fillId="24" borderId="9" xfId="1" applyFont="1" applyFill="1" applyBorder="1" applyAlignment="1">
      <alignment vertical="center" wrapText="1"/>
    </xf>
    <xf numFmtId="0" fontId="4" fillId="16" borderId="9" xfId="1" applyFont="1" applyFill="1" applyBorder="1" applyAlignment="1">
      <alignment vertical="center" wrapText="1"/>
    </xf>
    <xf numFmtId="0" fontId="4" fillId="16" borderId="9" xfId="1" applyFont="1" applyFill="1" applyBorder="1" applyAlignment="1">
      <alignment vertical="top" wrapText="1"/>
    </xf>
    <xf numFmtId="0" fontId="4" fillId="25" borderId="9" xfId="1" applyFont="1" applyFill="1" applyBorder="1" applyAlignment="1">
      <alignment vertical="top" wrapText="1"/>
    </xf>
    <xf numFmtId="49" fontId="3" fillId="25" borderId="10" xfId="1" applyNumberFormat="1" applyFont="1" applyFill="1" applyBorder="1" applyAlignment="1">
      <alignment horizontal="right" wrapText="1"/>
    </xf>
    <xf numFmtId="49" fontId="3" fillId="25" borderId="11" xfId="1" applyNumberFormat="1" applyFont="1" applyFill="1" applyBorder="1" applyAlignment="1">
      <alignment wrapText="1"/>
    </xf>
    <xf numFmtId="0" fontId="4" fillId="25" borderId="9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ена_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Views>
    <sheetView tabSelected="1" workbookViewId="0">
      <selection activeCell="I8" sqref="I8"/>
    </sheetView>
  </sheetViews>
  <sheetFormatPr defaultRowHeight="15" x14ac:dyDescent="0.25"/>
  <cols>
    <col min="1" max="1" width="60.42578125" style="193" customWidth="1"/>
    <col min="2" max="2" width="3.42578125" style="193" bestFit="1" customWidth="1"/>
    <col min="3" max="3" width="1.85546875" style="193" bestFit="1" customWidth="1"/>
    <col min="4" max="4" width="3" style="193" bestFit="1" customWidth="1"/>
    <col min="5" max="5" width="5.5703125" style="193" bestFit="1" customWidth="1"/>
    <col min="6" max="6" width="18.42578125" style="193" customWidth="1"/>
    <col min="7" max="7" width="17.5703125" style="193" customWidth="1"/>
    <col min="8" max="8" width="14.5703125" style="193" bestFit="1" customWidth="1"/>
    <col min="9" max="9" width="13.140625" style="193" bestFit="1" customWidth="1"/>
    <col min="10" max="16384" width="9.140625" style="193"/>
  </cols>
  <sheetData>
    <row r="1" spans="1:12" ht="18.75" x14ac:dyDescent="0.3">
      <c r="A1" s="207" t="s">
        <v>280</v>
      </c>
      <c r="B1" s="207"/>
      <c r="C1" s="207"/>
      <c r="D1" s="207"/>
      <c r="E1" s="207"/>
      <c r="F1" s="207"/>
      <c r="G1" s="207"/>
      <c r="H1" s="207"/>
      <c r="I1" s="207"/>
      <c r="J1" s="192"/>
      <c r="K1" s="192"/>
      <c r="L1" s="192"/>
    </row>
    <row r="2" spans="1:12" ht="18.75" x14ac:dyDescent="0.3">
      <c r="A2" s="207" t="s">
        <v>281</v>
      </c>
      <c r="B2" s="207"/>
      <c r="C2" s="207"/>
      <c r="D2" s="207"/>
      <c r="E2" s="207"/>
      <c r="F2" s="207"/>
      <c r="G2" s="207"/>
      <c r="H2" s="207"/>
      <c r="I2" s="207"/>
      <c r="J2" s="192"/>
      <c r="K2" s="192"/>
      <c r="L2" s="192"/>
    </row>
    <row r="4" spans="1:12" x14ac:dyDescent="0.25">
      <c r="A4" s="208" t="s">
        <v>0</v>
      </c>
      <c r="B4" s="211" t="s">
        <v>1</v>
      </c>
      <c r="C4" s="211"/>
      <c r="D4" s="211"/>
      <c r="E4" s="212"/>
      <c r="F4" s="217" t="s">
        <v>247</v>
      </c>
      <c r="G4" s="217" t="s">
        <v>248</v>
      </c>
      <c r="H4" s="217" t="s">
        <v>12</v>
      </c>
      <c r="I4" s="204" t="s">
        <v>13</v>
      </c>
    </row>
    <row r="5" spans="1:12" x14ac:dyDescent="0.25">
      <c r="A5" s="209"/>
      <c r="B5" s="213"/>
      <c r="C5" s="213"/>
      <c r="D5" s="213"/>
      <c r="E5" s="214"/>
      <c r="F5" s="218"/>
      <c r="G5" s="218"/>
      <c r="H5" s="218"/>
      <c r="I5" s="205"/>
    </row>
    <row r="6" spans="1:12" x14ac:dyDescent="0.25">
      <c r="A6" s="210"/>
      <c r="B6" s="215"/>
      <c r="C6" s="215"/>
      <c r="D6" s="215"/>
      <c r="E6" s="216"/>
      <c r="F6" s="219"/>
      <c r="G6" s="219"/>
      <c r="H6" s="219"/>
      <c r="I6" s="206"/>
    </row>
    <row r="7" spans="1:12" x14ac:dyDescent="0.25">
      <c r="A7" s="1">
        <v>1</v>
      </c>
      <c r="B7" s="2"/>
      <c r="C7" s="2"/>
      <c r="D7" s="2" t="s">
        <v>82</v>
      </c>
      <c r="E7" s="3"/>
      <c r="F7" s="11">
        <v>3</v>
      </c>
      <c r="G7" s="11">
        <v>4</v>
      </c>
      <c r="H7" s="11">
        <v>5</v>
      </c>
      <c r="I7" s="11">
        <v>6</v>
      </c>
    </row>
    <row r="8" spans="1:12" x14ac:dyDescent="0.25">
      <c r="A8" s="4" t="s">
        <v>2</v>
      </c>
      <c r="B8" s="5"/>
      <c r="C8" s="5"/>
      <c r="D8" s="5"/>
      <c r="E8" s="6"/>
      <c r="F8" s="12">
        <v>1452017.2547000002</v>
      </c>
      <c r="G8" s="12">
        <v>1413075.8249600001</v>
      </c>
      <c r="H8" s="162">
        <v>0.97318115221155155</v>
      </c>
      <c r="I8" s="12">
        <f>+F8-G8</f>
        <v>38941.429740000051</v>
      </c>
    </row>
    <row r="9" spans="1:12" ht="25.5" x14ac:dyDescent="0.25">
      <c r="A9" s="7" t="s">
        <v>3</v>
      </c>
      <c r="B9" s="8" t="s">
        <v>4</v>
      </c>
      <c r="C9" s="8" t="s">
        <v>5</v>
      </c>
      <c r="D9" s="8" t="s">
        <v>6</v>
      </c>
      <c r="E9" s="9" t="s">
        <v>7</v>
      </c>
      <c r="F9" s="13">
        <v>592794.30390000006</v>
      </c>
      <c r="G9" s="13">
        <v>588215.81627000007</v>
      </c>
      <c r="H9" s="163">
        <v>0.99227643113323105</v>
      </c>
      <c r="I9" s="13">
        <f t="shared" ref="I9:I72" si="0">+F9-G9</f>
        <v>4578.4876299999887</v>
      </c>
    </row>
    <row r="10" spans="1:12" x14ac:dyDescent="0.25">
      <c r="A10" s="7" t="s">
        <v>8</v>
      </c>
      <c r="B10" s="8" t="s">
        <v>4</v>
      </c>
      <c r="C10" s="8" t="s">
        <v>5</v>
      </c>
      <c r="D10" s="8" t="s">
        <v>9</v>
      </c>
      <c r="E10" s="9" t="s">
        <v>7</v>
      </c>
      <c r="F10" s="14">
        <v>157045.82697999998</v>
      </c>
      <c r="G10" s="14">
        <v>156067.28765999997</v>
      </c>
      <c r="H10" s="163">
        <v>0.99376908422963295</v>
      </c>
      <c r="I10" s="14">
        <f t="shared" si="0"/>
        <v>978.53932000001078</v>
      </c>
    </row>
    <row r="11" spans="1:12" ht="51" x14ac:dyDescent="0.25">
      <c r="A11" s="10" t="s">
        <v>10</v>
      </c>
      <c r="B11" s="8" t="s">
        <v>4</v>
      </c>
      <c r="C11" s="8" t="s">
        <v>5</v>
      </c>
      <c r="D11" s="8" t="s">
        <v>9</v>
      </c>
      <c r="E11" s="9" t="s">
        <v>11</v>
      </c>
      <c r="F11" s="15">
        <v>1795.9695300000001</v>
      </c>
      <c r="G11" s="15">
        <v>1792.0428000000002</v>
      </c>
      <c r="H11" s="163">
        <v>0.99781358762807082</v>
      </c>
      <c r="I11" s="15">
        <f t="shared" si="0"/>
        <v>3.9267299999999068</v>
      </c>
    </row>
    <row r="12" spans="1:12" ht="26.25" x14ac:dyDescent="0.25">
      <c r="A12" s="16" t="s">
        <v>14</v>
      </c>
      <c r="B12" s="8" t="s">
        <v>4</v>
      </c>
      <c r="C12" s="8" t="s">
        <v>5</v>
      </c>
      <c r="D12" s="8" t="s">
        <v>9</v>
      </c>
      <c r="E12" s="9" t="s">
        <v>15</v>
      </c>
      <c r="F12" s="15">
        <v>24220.731059999998</v>
      </c>
      <c r="G12" s="15">
        <v>23572.838899999995</v>
      </c>
      <c r="H12" s="163">
        <v>0.97325051178698807</v>
      </c>
      <c r="I12" s="15">
        <f t="shared" si="0"/>
        <v>647.89216000000306</v>
      </c>
    </row>
    <row r="13" spans="1:12" ht="51.75" x14ac:dyDescent="0.25">
      <c r="A13" s="19" t="s">
        <v>249</v>
      </c>
      <c r="B13" s="8" t="s">
        <v>4</v>
      </c>
      <c r="C13" s="8" t="s">
        <v>5</v>
      </c>
      <c r="D13" s="8" t="s">
        <v>9</v>
      </c>
      <c r="E13" s="9" t="s">
        <v>250</v>
      </c>
      <c r="F13" s="15">
        <v>13218.74669</v>
      </c>
      <c r="G13" s="15">
        <v>13218.74669</v>
      </c>
      <c r="H13" s="163">
        <v>1</v>
      </c>
      <c r="I13" s="15">
        <f t="shared" si="0"/>
        <v>0</v>
      </c>
    </row>
    <row r="14" spans="1:12" ht="25.5" x14ac:dyDescent="0.25">
      <c r="A14" s="17" t="s">
        <v>16</v>
      </c>
      <c r="B14" s="8" t="s">
        <v>4</v>
      </c>
      <c r="C14" s="8" t="s">
        <v>5</v>
      </c>
      <c r="D14" s="8" t="s">
        <v>9</v>
      </c>
      <c r="E14" s="9" t="s">
        <v>17</v>
      </c>
      <c r="F14" s="15">
        <v>116961.67969999999</v>
      </c>
      <c r="G14" s="15">
        <v>116650.33127</v>
      </c>
      <c r="H14" s="163">
        <v>0.99733803044895908</v>
      </c>
      <c r="I14" s="15">
        <f t="shared" si="0"/>
        <v>311.34842999999819</v>
      </c>
    </row>
    <row r="15" spans="1:12" x14ac:dyDescent="0.25">
      <c r="A15" s="16" t="s">
        <v>18</v>
      </c>
      <c r="B15" s="8" t="s">
        <v>4</v>
      </c>
      <c r="C15" s="8" t="s">
        <v>5</v>
      </c>
      <c r="D15" s="8" t="s">
        <v>9</v>
      </c>
      <c r="E15" s="9" t="s">
        <v>19</v>
      </c>
      <c r="F15" s="15">
        <v>750</v>
      </c>
      <c r="G15" s="15">
        <v>749.2</v>
      </c>
      <c r="H15" s="163">
        <v>0.99893333333333334</v>
      </c>
      <c r="I15" s="15">
        <f t="shared" si="0"/>
        <v>0.79999999999995453</v>
      </c>
    </row>
    <row r="16" spans="1:12" x14ac:dyDescent="0.25">
      <c r="A16" s="17" t="s">
        <v>20</v>
      </c>
      <c r="B16" s="8" t="s">
        <v>4</v>
      </c>
      <c r="C16" s="8" t="s">
        <v>5</v>
      </c>
      <c r="D16" s="8" t="s">
        <v>9</v>
      </c>
      <c r="E16" s="9" t="s">
        <v>21</v>
      </c>
      <c r="F16" s="15">
        <v>98.7</v>
      </c>
      <c r="G16" s="15">
        <v>84.127999999999986</v>
      </c>
      <c r="H16" s="163">
        <v>0.85236068895643347</v>
      </c>
      <c r="I16" s="15">
        <f t="shared" si="0"/>
        <v>14.572000000000017</v>
      </c>
    </row>
    <row r="17" spans="1:9" x14ac:dyDescent="0.25">
      <c r="A17" s="16" t="s">
        <v>22</v>
      </c>
      <c r="B17" s="8" t="s">
        <v>4</v>
      </c>
      <c r="C17" s="8" t="s">
        <v>5</v>
      </c>
      <c r="D17" s="8" t="s">
        <v>23</v>
      </c>
      <c r="E17" s="9" t="s">
        <v>7</v>
      </c>
      <c r="F17" s="15">
        <v>372484.98739000002</v>
      </c>
      <c r="G17" s="15">
        <v>369213.24826999992</v>
      </c>
      <c r="H17" s="163">
        <v>0.99121645373435008</v>
      </c>
      <c r="I17" s="15">
        <f t="shared" si="0"/>
        <v>3271.7391200001002</v>
      </c>
    </row>
    <row r="18" spans="1:9" ht="51" x14ac:dyDescent="0.25">
      <c r="A18" s="10" t="s">
        <v>10</v>
      </c>
      <c r="B18" s="8" t="s">
        <v>4</v>
      </c>
      <c r="C18" s="8" t="s">
        <v>5</v>
      </c>
      <c r="D18" s="8" t="s">
        <v>23</v>
      </c>
      <c r="E18" s="9" t="s">
        <v>11</v>
      </c>
      <c r="F18" s="15">
        <v>2548.11186</v>
      </c>
      <c r="G18" s="15">
        <v>2482.8391700000002</v>
      </c>
      <c r="H18" s="163">
        <v>0.97438389930024505</v>
      </c>
      <c r="I18" s="15">
        <f t="shared" si="0"/>
        <v>65.272689999999784</v>
      </c>
    </row>
    <row r="19" spans="1:9" ht="26.25" x14ac:dyDescent="0.25">
      <c r="A19" s="16" t="s">
        <v>14</v>
      </c>
      <c r="B19" s="8" t="s">
        <v>4</v>
      </c>
      <c r="C19" s="8" t="s">
        <v>5</v>
      </c>
      <c r="D19" s="8" t="s">
        <v>23</v>
      </c>
      <c r="E19" s="9" t="s">
        <v>15</v>
      </c>
      <c r="F19" s="15">
        <v>55461.563569999998</v>
      </c>
      <c r="G19" s="15">
        <v>54153.200699999987</v>
      </c>
      <c r="H19" s="163">
        <v>0.97640955671311569</v>
      </c>
      <c r="I19" s="15">
        <f t="shared" si="0"/>
        <v>1308.3628700000118</v>
      </c>
    </row>
    <row r="20" spans="1:9" ht="77.25" x14ac:dyDescent="0.25">
      <c r="A20" s="16" t="s">
        <v>251</v>
      </c>
      <c r="B20" s="8" t="s">
        <v>4</v>
      </c>
      <c r="C20" s="8" t="s">
        <v>5</v>
      </c>
      <c r="D20" s="8" t="s">
        <v>23</v>
      </c>
      <c r="E20" s="9" t="s">
        <v>24</v>
      </c>
      <c r="F20" s="15">
        <v>13933.1</v>
      </c>
      <c r="G20" s="15">
        <v>13098.25721</v>
      </c>
      <c r="H20" s="163">
        <v>0.94008204993863531</v>
      </c>
      <c r="I20" s="15">
        <f t="shared" si="0"/>
        <v>834.8427900000006</v>
      </c>
    </row>
    <row r="21" spans="1:9" ht="90" x14ac:dyDescent="0.25">
      <c r="A21" s="16" t="s">
        <v>252</v>
      </c>
      <c r="B21" s="8" t="s">
        <v>4</v>
      </c>
      <c r="C21" s="8" t="s">
        <v>5</v>
      </c>
      <c r="D21" s="8" t="s">
        <v>23</v>
      </c>
      <c r="E21" s="9" t="s">
        <v>253</v>
      </c>
      <c r="F21" s="15">
        <v>65.099999999999994</v>
      </c>
      <c r="G21" s="15">
        <v>65.099999999999994</v>
      </c>
      <c r="H21" s="163">
        <v>1</v>
      </c>
      <c r="I21" s="15">
        <f t="shared" si="0"/>
        <v>0</v>
      </c>
    </row>
    <row r="22" spans="1:9" ht="51.75" x14ac:dyDescent="0.25">
      <c r="A22" s="19" t="s">
        <v>249</v>
      </c>
      <c r="B22" s="8" t="s">
        <v>4</v>
      </c>
      <c r="C22" s="8" t="s">
        <v>5</v>
      </c>
      <c r="D22" s="8" t="s">
        <v>23</v>
      </c>
      <c r="E22" s="9" t="s">
        <v>250</v>
      </c>
      <c r="F22" s="15">
        <v>25181.25331</v>
      </c>
      <c r="G22" s="15">
        <v>25181.25331</v>
      </c>
      <c r="H22" s="163">
        <v>1</v>
      </c>
      <c r="I22" s="15">
        <f t="shared" si="0"/>
        <v>0</v>
      </c>
    </row>
    <row r="23" spans="1:9" ht="25.5" x14ac:dyDescent="0.25">
      <c r="A23" s="17" t="s">
        <v>16</v>
      </c>
      <c r="B23" s="8" t="s">
        <v>4</v>
      </c>
      <c r="C23" s="8" t="s">
        <v>5</v>
      </c>
      <c r="D23" s="8" t="s">
        <v>23</v>
      </c>
      <c r="E23" s="9" t="s">
        <v>17</v>
      </c>
      <c r="F23" s="15">
        <v>264095.83420000004</v>
      </c>
      <c r="G23" s="15">
        <v>263090.17124</v>
      </c>
      <c r="H23" s="163">
        <v>0.99619205292258239</v>
      </c>
      <c r="I23" s="15">
        <f t="shared" si="0"/>
        <v>1005.6629600000451</v>
      </c>
    </row>
    <row r="24" spans="1:9" x14ac:dyDescent="0.25">
      <c r="A24" s="18" t="s">
        <v>18</v>
      </c>
      <c r="B24" s="8" t="s">
        <v>4</v>
      </c>
      <c r="C24" s="8" t="s">
        <v>5</v>
      </c>
      <c r="D24" s="8" t="s">
        <v>23</v>
      </c>
      <c r="E24" s="9" t="s">
        <v>19</v>
      </c>
      <c r="F24" s="15">
        <v>82</v>
      </c>
      <c r="G24" s="15">
        <v>81.527960000000007</v>
      </c>
      <c r="H24" s="163">
        <v>0.99424341463414645</v>
      </c>
      <c r="I24" s="15">
        <f t="shared" si="0"/>
        <v>0.47203999999999269</v>
      </c>
    </row>
    <row r="25" spans="1:9" ht="39" x14ac:dyDescent="0.25">
      <c r="A25" s="19" t="s">
        <v>25</v>
      </c>
      <c r="B25" s="8" t="s">
        <v>4</v>
      </c>
      <c r="C25" s="8" t="s">
        <v>5</v>
      </c>
      <c r="D25" s="8" t="s">
        <v>23</v>
      </c>
      <c r="E25" s="9" t="s">
        <v>26</v>
      </c>
      <c r="F25" s="15">
        <v>5831.134</v>
      </c>
      <c r="G25" s="15">
        <v>5831.1339900000003</v>
      </c>
      <c r="H25" s="163">
        <v>0.9999999982850678</v>
      </c>
      <c r="I25" s="15">
        <f t="shared" si="0"/>
        <v>9.9999997473787516E-6</v>
      </c>
    </row>
    <row r="26" spans="1:9" x14ac:dyDescent="0.25">
      <c r="A26" s="20" t="s">
        <v>20</v>
      </c>
      <c r="B26" s="8" t="s">
        <v>4</v>
      </c>
      <c r="C26" s="8" t="s">
        <v>5</v>
      </c>
      <c r="D26" s="8" t="s">
        <v>23</v>
      </c>
      <c r="E26" s="9" t="s">
        <v>21</v>
      </c>
      <c r="F26" s="15">
        <v>5286.8904499999999</v>
      </c>
      <c r="G26" s="15">
        <v>5229.76469</v>
      </c>
      <c r="H26" s="163">
        <v>0.98919482812434667</v>
      </c>
      <c r="I26" s="15">
        <f t="shared" si="0"/>
        <v>57.1257599999999</v>
      </c>
    </row>
    <row r="27" spans="1:9" ht="25.5" x14ac:dyDescent="0.25">
      <c r="A27" s="10" t="s">
        <v>27</v>
      </c>
      <c r="B27" s="8" t="s">
        <v>4</v>
      </c>
      <c r="C27" s="8" t="s">
        <v>5</v>
      </c>
      <c r="D27" s="8" t="s">
        <v>28</v>
      </c>
      <c r="E27" s="9" t="s">
        <v>7</v>
      </c>
      <c r="F27" s="15">
        <v>22245.922539999996</v>
      </c>
      <c r="G27" s="15">
        <v>22107.63652</v>
      </c>
      <c r="H27" s="163">
        <v>0.99378375881012149</v>
      </c>
      <c r="I27" s="15">
        <f t="shared" si="0"/>
        <v>138.28601999999591</v>
      </c>
    </row>
    <row r="28" spans="1:9" ht="51" x14ac:dyDescent="0.25">
      <c r="A28" s="10" t="s">
        <v>10</v>
      </c>
      <c r="B28" s="8" t="s">
        <v>4</v>
      </c>
      <c r="C28" s="8" t="s">
        <v>5</v>
      </c>
      <c r="D28" s="8" t="s">
        <v>28</v>
      </c>
      <c r="E28" s="9" t="s">
        <v>11</v>
      </c>
      <c r="F28" s="15">
        <v>199.43696999999997</v>
      </c>
      <c r="G28" s="15">
        <v>199.37717000000001</v>
      </c>
      <c r="H28" s="163">
        <v>0.99970015589386474</v>
      </c>
      <c r="I28" s="15">
        <f t="shared" si="0"/>
        <v>5.9799999999967213E-2</v>
      </c>
    </row>
    <row r="29" spans="1:9" ht="25.5" x14ac:dyDescent="0.25">
      <c r="A29" s="17" t="s">
        <v>14</v>
      </c>
      <c r="B29" s="8" t="s">
        <v>4</v>
      </c>
      <c r="C29" s="8" t="s">
        <v>5</v>
      </c>
      <c r="D29" s="8" t="s">
        <v>28</v>
      </c>
      <c r="E29" s="9" t="s">
        <v>15</v>
      </c>
      <c r="F29" s="15">
        <v>20854.085569999996</v>
      </c>
      <c r="G29" s="15">
        <v>20851.230899999999</v>
      </c>
      <c r="H29" s="163">
        <v>0.99986311219495028</v>
      </c>
      <c r="I29" s="15">
        <f t="shared" si="0"/>
        <v>2.854669999996986</v>
      </c>
    </row>
    <row r="30" spans="1:9" ht="25.5" x14ac:dyDescent="0.25">
      <c r="A30" s="17" t="s">
        <v>16</v>
      </c>
      <c r="B30" s="8" t="s">
        <v>4</v>
      </c>
      <c r="C30" s="8" t="s">
        <v>5</v>
      </c>
      <c r="D30" s="8" t="s">
        <v>28</v>
      </c>
      <c r="E30" s="9" t="s">
        <v>17</v>
      </c>
      <c r="F30" s="15">
        <v>1192.4000000000001</v>
      </c>
      <c r="G30" s="15">
        <v>1057.02845</v>
      </c>
      <c r="H30" s="163">
        <v>0.88647136028178464</v>
      </c>
      <c r="I30" s="15">
        <f t="shared" si="0"/>
        <v>135.37155000000007</v>
      </c>
    </row>
    <row r="31" spans="1:9" ht="39" x14ac:dyDescent="0.25">
      <c r="A31" s="16" t="s">
        <v>29</v>
      </c>
      <c r="B31" s="8" t="s">
        <v>4</v>
      </c>
      <c r="C31" s="8" t="s">
        <v>5</v>
      </c>
      <c r="D31" s="8" t="s">
        <v>30</v>
      </c>
      <c r="E31" s="9" t="s">
        <v>7</v>
      </c>
      <c r="F31" s="15">
        <v>28235.878049999999</v>
      </c>
      <c r="G31" s="15">
        <v>28045.956540000003</v>
      </c>
      <c r="H31" s="163">
        <v>0.99327375229260861</v>
      </c>
      <c r="I31" s="15">
        <f t="shared" si="0"/>
        <v>189.92150999999649</v>
      </c>
    </row>
    <row r="32" spans="1:9" x14ac:dyDescent="0.25">
      <c r="A32" s="20" t="s">
        <v>31</v>
      </c>
      <c r="B32" s="8" t="s">
        <v>4</v>
      </c>
      <c r="C32" s="8" t="s">
        <v>5</v>
      </c>
      <c r="D32" s="8" t="s">
        <v>30</v>
      </c>
      <c r="E32" s="9" t="s">
        <v>32</v>
      </c>
      <c r="F32" s="15">
        <v>22024.5</v>
      </c>
      <c r="G32" s="15">
        <v>22020.625810000001</v>
      </c>
      <c r="H32" s="163">
        <v>0.99982409634724967</v>
      </c>
      <c r="I32" s="15">
        <f t="shared" si="0"/>
        <v>3.8741899999986344</v>
      </c>
    </row>
    <row r="33" spans="1:9" x14ac:dyDescent="0.25">
      <c r="A33" s="10" t="s">
        <v>33</v>
      </c>
      <c r="B33" s="8" t="s">
        <v>4</v>
      </c>
      <c r="C33" s="8" t="s">
        <v>5</v>
      </c>
      <c r="D33" s="8" t="s">
        <v>30</v>
      </c>
      <c r="E33" s="9" t="s">
        <v>34</v>
      </c>
      <c r="F33" s="15">
        <v>314.39999999999998</v>
      </c>
      <c r="G33" s="15">
        <v>310.84607999999997</v>
      </c>
      <c r="H33" s="163">
        <v>0.98869618320610686</v>
      </c>
      <c r="I33" s="15">
        <f t="shared" si="0"/>
        <v>3.5539200000000051</v>
      </c>
    </row>
    <row r="34" spans="1:9" ht="51" x14ac:dyDescent="0.25">
      <c r="A34" s="10" t="s">
        <v>10</v>
      </c>
      <c r="B34" s="8" t="s">
        <v>4</v>
      </c>
      <c r="C34" s="8" t="s">
        <v>5</v>
      </c>
      <c r="D34" s="8" t="s">
        <v>30</v>
      </c>
      <c r="E34" s="9" t="s">
        <v>11</v>
      </c>
      <c r="F34" s="15">
        <v>320.60805000000005</v>
      </c>
      <c r="G34" s="15">
        <v>319.91570000000002</v>
      </c>
      <c r="H34" s="163">
        <v>0.99784050961914394</v>
      </c>
      <c r="I34" s="15">
        <f t="shared" si="0"/>
        <v>0.69235000000003311</v>
      </c>
    </row>
    <row r="35" spans="1:9" ht="25.5" x14ac:dyDescent="0.25">
      <c r="A35" s="10" t="s">
        <v>35</v>
      </c>
      <c r="B35" s="8" t="s">
        <v>4</v>
      </c>
      <c r="C35" s="8" t="s">
        <v>5</v>
      </c>
      <c r="D35" s="8" t="s">
        <v>30</v>
      </c>
      <c r="E35" s="9" t="s">
        <v>36</v>
      </c>
      <c r="F35" s="15">
        <v>5576.369999999999</v>
      </c>
      <c r="G35" s="15">
        <v>5394.5689499999999</v>
      </c>
      <c r="H35" s="163">
        <v>0.96739795781126448</v>
      </c>
      <c r="I35" s="15">
        <f t="shared" si="0"/>
        <v>181.80104999999912</v>
      </c>
    </row>
    <row r="36" spans="1:9" ht="26.25" x14ac:dyDescent="0.25">
      <c r="A36" s="16" t="s">
        <v>37</v>
      </c>
      <c r="B36" s="8" t="s">
        <v>4</v>
      </c>
      <c r="C36" s="8" t="s">
        <v>5</v>
      </c>
      <c r="D36" s="8" t="s">
        <v>38</v>
      </c>
      <c r="E36" s="9" t="s">
        <v>7</v>
      </c>
      <c r="F36" s="15">
        <v>252.3</v>
      </c>
      <c r="G36" s="15">
        <v>252.3</v>
      </c>
      <c r="H36" s="163">
        <v>1</v>
      </c>
      <c r="I36" s="15">
        <f t="shared" si="0"/>
        <v>0</v>
      </c>
    </row>
    <row r="37" spans="1:9" x14ac:dyDescent="0.25">
      <c r="A37" s="16" t="s">
        <v>39</v>
      </c>
      <c r="B37" s="8" t="s">
        <v>4</v>
      </c>
      <c r="C37" s="8" t="s">
        <v>5</v>
      </c>
      <c r="D37" s="8" t="s">
        <v>38</v>
      </c>
      <c r="E37" s="9" t="s">
        <v>40</v>
      </c>
      <c r="F37" s="15">
        <v>252.3</v>
      </c>
      <c r="G37" s="15">
        <v>252.3</v>
      </c>
      <c r="H37" s="163">
        <v>1</v>
      </c>
      <c r="I37" s="15">
        <f t="shared" si="0"/>
        <v>0</v>
      </c>
    </row>
    <row r="38" spans="1:9" ht="39" x14ac:dyDescent="0.25">
      <c r="A38" s="16" t="s">
        <v>254</v>
      </c>
      <c r="B38" s="8" t="s">
        <v>4</v>
      </c>
      <c r="C38" s="8" t="s">
        <v>5</v>
      </c>
      <c r="D38" s="8" t="s">
        <v>255</v>
      </c>
      <c r="E38" s="9" t="s">
        <v>7</v>
      </c>
      <c r="F38" s="15">
        <v>9845.9609999999993</v>
      </c>
      <c r="G38" s="15">
        <v>9845.9609999999993</v>
      </c>
      <c r="H38" s="163">
        <v>1</v>
      </c>
      <c r="I38" s="15">
        <f t="shared" si="0"/>
        <v>0</v>
      </c>
    </row>
    <row r="39" spans="1:9" ht="51.75" x14ac:dyDescent="0.25">
      <c r="A39" s="19" t="s">
        <v>256</v>
      </c>
      <c r="B39" s="8" t="s">
        <v>4</v>
      </c>
      <c r="C39" s="8" t="s">
        <v>5</v>
      </c>
      <c r="D39" s="8" t="s">
        <v>255</v>
      </c>
      <c r="E39" s="9" t="s">
        <v>257</v>
      </c>
      <c r="F39" s="15">
        <v>9845.9609999999993</v>
      </c>
      <c r="G39" s="15">
        <v>9845.9609999999993</v>
      </c>
      <c r="H39" s="163">
        <v>1</v>
      </c>
      <c r="I39" s="15">
        <f t="shared" si="0"/>
        <v>0</v>
      </c>
    </row>
    <row r="40" spans="1:9" ht="39" x14ac:dyDescent="0.25">
      <c r="A40" s="16" t="s">
        <v>41</v>
      </c>
      <c r="B40" s="8" t="s">
        <v>4</v>
      </c>
      <c r="C40" s="8" t="s">
        <v>5</v>
      </c>
      <c r="D40" s="8" t="s">
        <v>42</v>
      </c>
      <c r="E40" s="9" t="s">
        <v>7</v>
      </c>
      <c r="F40" s="15">
        <v>1893.8144299999999</v>
      </c>
      <c r="G40" s="15">
        <v>1893.8128200000001</v>
      </c>
      <c r="H40" s="163">
        <v>0.99999914986390726</v>
      </c>
      <c r="I40" s="15">
        <f t="shared" si="0"/>
        <v>1.6099999998004932E-3</v>
      </c>
    </row>
    <row r="41" spans="1:9" ht="64.5" x14ac:dyDescent="0.25">
      <c r="A41" s="19" t="s">
        <v>43</v>
      </c>
      <c r="B41" s="8" t="s">
        <v>4</v>
      </c>
      <c r="C41" s="8" t="s">
        <v>5</v>
      </c>
      <c r="D41" s="8" t="s">
        <v>42</v>
      </c>
      <c r="E41" s="9" t="s">
        <v>44</v>
      </c>
      <c r="F41" s="15">
        <v>1893.8144299999999</v>
      </c>
      <c r="G41" s="15">
        <v>1893.8128200000001</v>
      </c>
      <c r="H41" s="163">
        <v>0.99999914986390726</v>
      </c>
      <c r="I41" s="15">
        <f t="shared" si="0"/>
        <v>1.6099999998004932E-3</v>
      </c>
    </row>
    <row r="42" spans="1:9" ht="39" x14ac:dyDescent="0.25">
      <c r="A42" s="19" t="s">
        <v>45</v>
      </c>
      <c r="B42" s="8" t="s">
        <v>4</v>
      </c>
      <c r="C42" s="8" t="s">
        <v>5</v>
      </c>
      <c r="D42" s="8" t="s">
        <v>46</v>
      </c>
      <c r="E42" s="9" t="s">
        <v>7</v>
      </c>
      <c r="F42" s="15">
        <v>789.61351000000002</v>
      </c>
      <c r="G42" s="15">
        <v>789.61346000000003</v>
      </c>
      <c r="H42" s="163">
        <v>0.99999993667788178</v>
      </c>
      <c r="I42" s="15">
        <f t="shared" si="0"/>
        <v>4.9999999987448973E-5</v>
      </c>
    </row>
    <row r="43" spans="1:9" ht="39" x14ac:dyDescent="0.25">
      <c r="A43" s="19" t="s">
        <v>47</v>
      </c>
      <c r="B43" s="8" t="s">
        <v>4</v>
      </c>
      <c r="C43" s="8" t="s">
        <v>5</v>
      </c>
      <c r="D43" s="8" t="s">
        <v>46</v>
      </c>
      <c r="E43" s="9" t="s">
        <v>48</v>
      </c>
      <c r="F43" s="15">
        <v>789.61351000000002</v>
      </c>
      <c r="G43" s="15">
        <v>789.61346000000003</v>
      </c>
      <c r="H43" s="163">
        <v>0.99999993667788178</v>
      </c>
      <c r="I43" s="15">
        <f t="shared" si="0"/>
        <v>4.9999999987448973E-5</v>
      </c>
    </row>
    <row r="44" spans="1:9" ht="38.25" x14ac:dyDescent="0.25">
      <c r="A44" s="21" t="s">
        <v>49</v>
      </c>
      <c r="B44" s="22" t="s">
        <v>50</v>
      </c>
      <c r="C44" s="22" t="s">
        <v>5</v>
      </c>
      <c r="D44" s="22" t="s">
        <v>6</v>
      </c>
      <c r="E44" s="23" t="s">
        <v>7</v>
      </c>
      <c r="F44" s="24">
        <v>104619.23926999998</v>
      </c>
      <c r="G44" s="24">
        <v>104321.92182</v>
      </c>
      <c r="H44" s="164">
        <v>0.99715809967579039</v>
      </c>
      <c r="I44" s="24">
        <f t="shared" si="0"/>
        <v>297.31744999997318</v>
      </c>
    </row>
    <row r="45" spans="1:9" ht="38.25" x14ac:dyDescent="0.25">
      <c r="A45" s="21" t="s">
        <v>51</v>
      </c>
      <c r="B45" s="22" t="s">
        <v>50</v>
      </c>
      <c r="C45" s="22" t="s">
        <v>5</v>
      </c>
      <c r="D45" s="22" t="s">
        <v>23</v>
      </c>
      <c r="E45" s="23" t="s">
        <v>7</v>
      </c>
      <c r="F45" s="25">
        <v>1291.6999999999998</v>
      </c>
      <c r="G45" s="25">
        <v>1049.3783999999998</v>
      </c>
      <c r="H45" s="164">
        <v>0.81240102190911201</v>
      </c>
      <c r="I45" s="25">
        <f t="shared" si="0"/>
        <v>242.32159999999999</v>
      </c>
    </row>
    <row r="46" spans="1:9" x14ac:dyDescent="0.25">
      <c r="A46" s="21" t="s">
        <v>52</v>
      </c>
      <c r="B46" s="22" t="s">
        <v>50</v>
      </c>
      <c r="C46" s="22" t="s">
        <v>5</v>
      </c>
      <c r="D46" s="22" t="s">
        <v>23</v>
      </c>
      <c r="E46" s="23" t="s">
        <v>53</v>
      </c>
      <c r="F46" s="26">
        <v>1291.6999999999998</v>
      </c>
      <c r="G46" s="26">
        <v>1049.3783999999998</v>
      </c>
      <c r="H46" s="164">
        <v>0.81240102190911201</v>
      </c>
      <c r="I46" s="26">
        <f t="shared" si="0"/>
        <v>242.32159999999999</v>
      </c>
    </row>
    <row r="47" spans="1:9" ht="51" x14ac:dyDescent="0.25">
      <c r="A47" s="21" t="s">
        <v>54</v>
      </c>
      <c r="B47" s="22" t="s">
        <v>50</v>
      </c>
      <c r="C47" s="22" t="s">
        <v>5</v>
      </c>
      <c r="D47" s="22" t="s">
        <v>30</v>
      </c>
      <c r="E47" s="23" t="s">
        <v>7</v>
      </c>
      <c r="F47" s="25">
        <v>103327.53926999998</v>
      </c>
      <c r="G47" s="25">
        <v>103272.54342</v>
      </c>
      <c r="H47" s="164">
        <v>0.99946775225280193</v>
      </c>
      <c r="I47" s="25">
        <f t="shared" si="0"/>
        <v>54.995849999977509</v>
      </c>
    </row>
    <row r="48" spans="1:9" x14ac:dyDescent="0.25">
      <c r="A48" s="27" t="s">
        <v>31</v>
      </c>
      <c r="B48" s="22" t="s">
        <v>50</v>
      </c>
      <c r="C48" s="22" t="s">
        <v>5</v>
      </c>
      <c r="D48" s="22" t="s">
        <v>30</v>
      </c>
      <c r="E48" s="23" t="s">
        <v>32</v>
      </c>
      <c r="F48" s="26">
        <v>30352.3</v>
      </c>
      <c r="G48" s="26">
        <v>30352.197889999999</v>
      </c>
      <c r="H48" s="164">
        <v>0.99999663583978804</v>
      </c>
      <c r="I48" s="26">
        <f t="shared" si="0"/>
        <v>0.10210999999981141</v>
      </c>
    </row>
    <row r="49" spans="1:9" x14ac:dyDescent="0.25">
      <c r="A49" s="28" t="s">
        <v>33</v>
      </c>
      <c r="B49" s="22" t="s">
        <v>50</v>
      </c>
      <c r="C49" s="22" t="s">
        <v>5</v>
      </c>
      <c r="D49" s="22" t="s">
        <v>30</v>
      </c>
      <c r="E49" s="23" t="s">
        <v>34</v>
      </c>
      <c r="F49" s="26">
        <v>775.5</v>
      </c>
      <c r="G49" s="26">
        <v>757.23539999999991</v>
      </c>
      <c r="H49" s="164">
        <v>0.97644796905222431</v>
      </c>
      <c r="I49" s="26">
        <f t="shared" si="0"/>
        <v>18.264600000000087</v>
      </c>
    </row>
    <row r="50" spans="1:9" ht="51" x14ac:dyDescent="0.25">
      <c r="A50" s="28" t="s">
        <v>10</v>
      </c>
      <c r="B50" s="22" t="s">
        <v>50</v>
      </c>
      <c r="C50" s="22" t="s">
        <v>5</v>
      </c>
      <c r="D50" s="22" t="s">
        <v>30</v>
      </c>
      <c r="E50" s="23" t="s">
        <v>11</v>
      </c>
      <c r="F50" s="26">
        <v>1440.9189999999999</v>
      </c>
      <c r="G50" s="26">
        <v>1440.8937799999999</v>
      </c>
      <c r="H50" s="164">
        <v>0.99998249728124899</v>
      </c>
      <c r="I50" s="26">
        <f t="shared" si="0"/>
        <v>2.521999999999025E-2</v>
      </c>
    </row>
    <row r="51" spans="1:9" ht="38.25" x14ac:dyDescent="0.25">
      <c r="A51" s="28" t="s">
        <v>55</v>
      </c>
      <c r="B51" s="22" t="s">
        <v>50</v>
      </c>
      <c r="C51" s="22" t="s">
        <v>5</v>
      </c>
      <c r="D51" s="22" t="s">
        <v>30</v>
      </c>
      <c r="E51" s="23" t="s">
        <v>56</v>
      </c>
      <c r="F51" s="26">
        <v>70758.820269999982</v>
      </c>
      <c r="G51" s="26">
        <v>70722.216350000002</v>
      </c>
      <c r="H51" s="164">
        <v>0.99948269459750305</v>
      </c>
      <c r="I51" s="26">
        <f t="shared" si="0"/>
        <v>36.603919999979553</v>
      </c>
    </row>
    <row r="52" spans="1:9" ht="38.25" x14ac:dyDescent="0.25">
      <c r="A52" s="194" t="s">
        <v>258</v>
      </c>
      <c r="B52" s="195" t="s">
        <v>259</v>
      </c>
      <c r="C52" s="195" t="s">
        <v>5</v>
      </c>
      <c r="D52" s="195" t="s">
        <v>6</v>
      </c>
      <c r="E52" s="196" t="s">
        <v>7</v>
      </c>
      <c r="F52" s="165">
        <v>60679.088579999996</v>
      </c>
      <c r="G52" s="165">
        <v>47963.542000000001</v>
      </c>
      <c r="H52" s="166">
        <v>0.79044598596375304</v>
      </c>
      <c r="I52" s="165">
        <f t="shared" si="0"/>
        <v>12715.546579999995</v>
      </c>
    </row>
    <row r="53" spans="1:9" ht="38.25" x14ac:dyDescent="0.25">
      <c r="A53" s="197" t="s">
        <v>96</v>
      </c>
      <c r="B53" s="195" t="s">
        <v>259</v>
      </c>
      <c r="C53" s="195" t="s">
        <v>5</v>
      </c>
      <c r="D53" s="195" t="s">
        <v>97</v>
      </c>
      <c r="E53" s="196" t="s">
        <v>7</v>
      </c>
      <c r="F53" s="167">
        <v>60679.088579999996</v>
      </c>
      <c r="G53" s="167">
        <v>47963.542000000001</v>
      </c>
      <c r="H53" s="166">
        <v>0.79044598596375304</v>
      </c>
      <c r="I53" s="167">
        <f t="shared" si="0"/>
        <v>12715.546579999995</v>
      </c>
    </row>
    <row r="54" spans="1:9" ht="38.25" x14ac:dyDescent="0.25">
      <c r="A54" s="197" t="s">
        <v>260</v>
      </c>
      <c r="B54" s="195" t="s">
        <v>259</v>
      </c>
      <c r="C54" s="195" t="s">
        <v>5</v>
      </c>
      <c r="D54" s="195" t="s">
        <v>97</v>
      </c>
      <c r="E54" s="196" t="s">
        <v>98</v>
      </c>
      <c r="F54" s="167">
        <v>60679.088579999996</v>
      </c>
      <c r="G54" s="167">
        <v>47963.542000000001</v>
      </c>
      <c r="H54" s="166">
        <v>0.79044598596375304</v>
      </c>
      <c r="I54" s="167">
        <f t="shared" si="0"/>
        <v>12715.546579999995</v>
      </c>
    </row>
    <row r="55" spans="1:9" ht="38.25" x14ac:dyDescent="0.25">
      <c r="A55" s="198" t="s">
        <v>261</v>
      </c>
      <c r="B55" s="120" t="s">
        <v>262</v>
      </c>
      <c r="C55" s="120" t="s">
        <v>5</v>
      </c>
      <c r="D55" s="120" t="s">
        <v>6</v>
      </c>
      <c r="E55" s="121" t="s">
        <v>7</v>
      </c>
      <c r="F55" s="122">
        <v>4</v>
      </c>
      <c r="G55" s="122">
        <v>0</v>
      </c>
      <c r="H55" s="168">
        <v>0</v>
      </c>
      <c r="I55" s="122">
        <f t="shared" si="0"/>
        <v>4</v>
      </c>
    </row>
    <row r="56" spans="1:9" ht="38.25" x14ac:dyDescent="0.25">
      <c r="A56" s="198" t="s">
        <v>263</v>
      </c>
      <c r="B56" s="120" t="s">
        <v>262</v>
      </c>
      <c r="C56" s="120" t="s">
        <v>5</v>
      </c>
      <c r="D56" s="120" t="s">
        <v>9</v>
      </c>
      <c r="E56" s="121" t="s">
        <v>7</v>
      </c>
      <c r="F56" s="123">
        <v>4</v>
      </c>
      <c r="G56" s="123">
        <v>0</v>
      </c>
      <c r="H56" s="168">
        <v>0</v>
      </c>
      <c r="I56" s="123">
        <f t="shared" si="0"/>
        <v>4</v>
      </c>
    </row>
    <row r="57" spans="1:9" ht="25.5" x14ac:dyDescent="0.25">
      <c r="A57" s="199" t="s">
        <v>94</v>
      </c>
      <c r="B57" s="120" t="s">
        <v>262</v>
      </c>
      <c r="C57" s="120" t="s">
        <v>5</v>
      </c>
      <c r="D57" s="120" t="s">
        <v>9</v>
      </c>
      <c r="E57" s="121" t="s">
        <v>95</v>
      </c>
      <c r="F57" s="123">
        <v>4</v>
      </c>
      <c r="G57" s="123">
        <v>0</v>
      </c>
      <c r="H57" s="168">
        <v>0</v>
      </c>
      <c r="I57" s="123">
        <f t="shared" si="0"/>
        <v>4</v>
      </c>
    </row>
    <row r="58" spans="1:9" ht="38.25" x14ac:dyDescent="0.25">
      <c r="A58" s="29" t="s">
        <v>57</v>
      </c>
      <c r="B58" s="30" t="s">
        <v>58</v>
      </c>
      <c r="C58" s="30" t="s">
        <v>5</v>
      </c>
      <c r="D58" s="30" t="s">
        <v>6</v>
      </c>
      <c r="E58" s="31" t="s">
        <v>7</v>
      </c>
      <c r="F58" s="32">
        <v>20055.909999999996</v>
      </c>
      <c r="G58" s="32">
        <v>19426.363440000001</v>
      </c>
      <c r="H58" s="169">
        <v>0.968610421566511</v>
      </c>
      <c r="I58" s="32">
        <f t="shared" si="0"/>
        <v>629.54655999999522</v>
      </c>
    </row>
    <row r="59" spans="1:9" ht="51" x14ac:dyDescent="0.25">
      <c r="A59" s="29" t="s">
        <v>59</v>
      </c>
      <c r="B59" s="30" t="s">
        <v>58</v>
      </c>
      <c r="C59" s="30" t="s">
        <v>5</v>
      </c>
      <c r="D59" s="30" t="s">
        <v>9</v>
      </c>
      <c r="E59" s="31" t="s">
        <v>7</v>
      </c>
      <c r="F59" s="33">
        <v>20055.909999999996</v>
      </c>
      <c r="G59" s="33">
        <v>19426.363440000001</v>
      </c>
      <c r="H59" s="169">
        <v>0.968610421566511</v>
      </c>
      <c r="I59" s="33">
        <f t="shared" si="0"/>
        <v>629.54655999999522</v>
      </c>
    </row>
    <row r="60" spans="1:9" ht="25.5" x14ac:dyDescent="0.25">
      <c r="A60" s="29" t="s">
        <v>60</v>
      </c>
      <c r="B60" s="30" t="s">
        <v>58</v>
      </c>
      <c r="C60" s="30" t="s">
        <v>5</v>
      </c>
      <c r="D60" s="30" t="s">
        <v>9</v>
      </c>
      <c r="E60" s="31" t="s">
        <v>61</v>
      </c>
      <c r="F60" s="34">
        <v>3413.51</v>
      </c>
      <c r="G60" s="34">
        <v>3106.74395</v>
      </c>
      <c r="H60" s="169">
        <v>0.91013178517127524</v>
      </c>
      <c r="I60" s="34">
        <f t="shared" si="0"/>
        <v>306.76605000000018</v>
      </c>
    </row>
    <row r="61" spans="1:9" ht="25.5" x14ac:dyDescent="0.25">
      <c r="A61" s="35" t="s">
        <v>62</v>
      </c>
      <c r="B61" s="30" t="s">
        <v>58</v>
      </c>
      <c r="C61" s="30" t="s">
        <v>5</v>
      </c>
      <c r="D61" s="30" t="s">
        <v>9</v>
      </c>
      <c r="E61" s="31" t="s">
        <v>63</v>
      </c>
      <c r="F61" s="34">
        <v>16642.399999999998</v>
      </c>
      <c r="G61" s="34">
        <v>16319.619489999999</v>
      </c>
      <c r="H61" s="169">
        <v>0.98060493017833972</v>
      </c>
      <c r="I61" s="34">
        <f t="shared" si="0"/>
        <v>322.78050999999869</v>
      </c>
    </row>
    <row r="62" spans="1:9" ht="38.25" x14ac:dyDescent="0.25">
      <c r="A62" s="38" t="s">
        <v>264</v>
      </c>
      <c r="B62" s="36" t="s">
        <v>64</v>
      </c>
      <c r="C62" s="36" t="s">
        <v>5</v>
      </c>
      <c r="D62" s="36" t="s">
        <v>6</v>
      </c>
      <c r="E62" s="37" t="s">
        <v>7</v>
      </c>
      <c r="F62" s="40">
        <v>26786.5065</v>
      </c>
      <c r="G62" s="40">
        <v>23401.00936</v>
      </c>
      <c r="H62" s="170">
        <v>0.87361184482941068</v>
      </c>
      <c r="I62" s="40">
        <f t="shared" si="0"/>
        <v>3385.4971399999995</v>
      </c>
    </row>
    <row r="63" spans="1:9" ht="38.25" x14ac:dyDescent="0.25">
      <c r="A63" s="39" t="s">
        <v>66</v>
      </c>
      <c r="B63" s="36" t="s">
        <v>64</v>
      </c>
      <c r="C63" s="36" t="s">
        <v>5</v>
      </c>
      <c r="D63" s="36" t="s">
        <v>9</v>
      </c>
      <c r="E63" s="37" t="s">
        <v>7</v>
      </c>
      <c r="F63" s="41">
        <v>1948.74</v>
      </c>
      <c r="G63" s="41">
        <v>726</v>
      </c>
      <c r="H63" s="170">
        <v>0.37254841589950427</v>
      </c>
      <c r="I63" s="41">
        <f t="shared" si="0"/>
        <v>1222.74</v>
      </c>
    </row>
    <row r="64" spans="1:9" x14ac:dyDescent="0.25">
      <c r="A64" s="38" t="s">
        <v>67</v>
      </c>
      <c r="B64" s="36" t="s">
        <v>64</v>
      </c>
      <c r="C64" s="36" t="s">
        <v>5</v>
      </c>
      <c r="D64" s="36" t="s">
        <v>9</v>
      </c>
      <c r="E64" s="37" t="s">
        <v>68</v>
      </c>
      <c r="F64" s="42">
        <v>500</v>
      </c>
      <c r="G64" s="42">
        <v>500</v>
      </c>
      <c r="H64" s="170">
        <v>1</v>
      </c>
      <c r="I64" s="42">
        <f t="shared" si="0"/>
        <v>0</v>
      </c>
    </row>
    <row r="65" spans="1:9" x14ac:dyDescent="0.25">
      <c r="A65" s="38" t="s">
        <v>69</v>
      </c>
      <c r="B65" s="36" t="s">
        <v>64</v>
      </c>
      <c r="C65" s="36" t="s">
        <v>5</v>
      </c>
      <c r="D65" s="36" t="s">
        <v>9</v>
      </c>
      <c r="E65" s="37" t="s">
        <v>70</v>
      </c>
      <c r="F65" s="42">
        <v>2.1999999999999993</v>
      </c>
      <c r="G65" s="42">
        <v>0</v>
      </c>
      <c r="H65" s="170">
        <v>0</v>
      </c>
      <c r="I65" s="42">
        <f t="shared" si="0"/>
        <v>2.1999999999999993</v>
      </c>
    </row>
    <row r="66" spans="1:9" x14ac:dyDescent="0.25">
      <c r="A66" s="38" t="s">
        <v>71</v>
      </c>
      <c r="B66" s="36" t="s">
        <v>64</v>
      </c>
      <c r="C66" s="36" t="s">
        <v>5</v>
      </c>
      <c r="D66" s="36" t="s">
        <v>9</v>
      </c>
      <c r="E66" s="37" t="s">
        <v>72</v>
      </c>
      <c r="F66" s="42">
        <v>1446.54</v>
      </c>
      <c r="G66" s="42">
        <v>226</v>
      </c>
      <c r="H66" s="170">
        <v>0.15623487770818645</v>
      </c>
      <c r="I66" s="42">
        <f t="shared" si="0"/>
        <v>1220.54</v>
      </c>
    </row>
    <row r="67" spans="1:9" ht="38.25" x14ac:dyDescent="0.25">
      <c r="A67" s="39" t="s">
        <v>73</v>
      </c>
      <c r="B67" s="36" t="s">
        <v>64</v>
      </c>
      <c r="C67" s="36" t="s">
        <v>5</v>
      </c>
      <c r="D67" s="36" t="s">
        <v>23</v>
      </c>
      <c r="E67" s="37" t="s">
        <v>7</v>
      </c>
      <c r="F67" s="42">
        <v>3853.7400000000002</v>
      </c>
      <c r="G67" s="42">
        <v>3356.2718300000001</v>
      </c>
      <c r="H67" s="170">
        <v>0.87091288722124482</v>
      </c>
      <c r="I67" s="42">
        <f t="shared" si="0"/>
        <v>497.4681700000001</v>
      </c>
    </row>
    <row r="68" spans="1:9" x14ac:dyDescent="0.25">
      <c r="A68" s="38" t="s">
        <v>74</v>
      </c>
      <c r="B68" s="36" t="s">
        <v>64</v>
      </c>
      <c r="C68" s="36" t="s">
        <v>5</v>
      </c>
      <c r="D68" s="36" t="s">
        <v>23</v>
      </c>
      <c r="E68" s="37" t="s">
        <v>75</v>
      </c>
      <c r="F68" s="42">
        <v>1262.8</v>
      </c>
      <c r="G68" s="42">
        <v>1262.8</v>
      </c>
      <c r="H68" s="170">
        <v>1</v>
      </c>
      <c r="I68" s="42">
        <f t="shared" si="0"/>
        <v>0</v>
      </c>
    </row>
    <row r="69" spans="1:9" ht="38.25" x14ac:dyDescent="0.25">
      <c r="A69" s="38" t="s">
        <v>76</v>
      </c>
      <c r="B69" s="36" t="s">
        <v>64</v>
      </c>
      <c r="C69" s="36" t="s">
        <v>5</v>
      </c>
      <c r="D69" s="36" t="s">
        <v>23</v>
      </c>
      <c r="E69" s="37" t="s">
        <v>77</v>
      </c>
      <c r="F69" s="42">
        <v>164.5</v>
      </c>
      <c r="G69" s="42">
        <v>0</v>
      </c>
      <c r="H69" s="170">
        <v>0</v>
      </c>
      <c r="I69" s="42">
        <f t="shared" si="0"/>
        <v>164.5</v>
      </c>
    </row>
    <row r="70" spans="1:9" x14ac:dyDescent="0.25">
      <c r="A70" s="38" t="s">
        <v>78</v>
      </c>
      <c r="B70" s="36" t="s">
        <v>64</v>
      </c>
      <c r="C70" s="36" t="s">
        <v>5</v>
      </c>
      <c r="D70" s="36" t="s">
        <v>23</v>
      </c>
      <c r="E70" s="37" t="s">
        <v>79</v>
      </c>
      <c r="F70" s="42">
        <v>1850</v>
      </c>
      <c r="G70" s="42">
        <v>1517.0318299999999</v>
      </c>
      <c r="H70" s="170">
        <v>0.82001720540540535</v>
      </c>
      <c r="I70" s="42">
        <f t="shared" si="0"/>
        <v>332.9681700000001</v>
      </c>
    </row>
    <row r="71" spans="1:9" ht="38.25" x14ac:dyDescent="0.25">
      <c r="A71" s="38" t="s">
        <v>265</v>
      </c>
      <c r="B71" s="36" t="s">
        <v>64</v>
      </c>
      <c r="C71" s="36" t="s">
        <v>5</v>
      </c>
      <c r="D71" s="36" t="s">
        <v>28</v>
      </c>
      <c r="E71" s="37" t="s">
        <v>7</v>
      </c>
      <c r="F71" s="44">
        <v>20984.0265</v>
      </c>
      <c r="G71" s="44">
        <v>19318.737529999999</v>
      </c>
      <c r="H71" s="170">
        <v>0.92064016074322053</v>
      </c>
      <c r="I71" s="44">
        <f t="shared" si="0"/>
        <v>1665.2889700000014</v>
      </c>
    </row>
    <row r="72" spans="1:9" x14ac:dyDescent="0.25">
      <c r="A72" s="43" t="s">
        <v>31</v>
      </c>
      <c r="B72" s="36" t="s">
        <v>64</v>
      </c>
      <c r="C72" s="36" t="s">
        <v>5</v>
      </c>
      <c r="D72" s="36" t="s">
        <v>28</v>
      </c>
      <c r="E72" s="37" t="s">
        <v>32</v>
      </c>
      <c r="F72" s="42">
        <v>17839.300000000003</v>
      </c>
      <c r="G72" s="42">
        <v>17834.149000000001</v>
      </c>
      <c r="H72" s="170">
        <v>0.99971125548648199</v>
      </c>
      <c r="I72" s="42">
        <f t="shared" si="0"/>
        <v>5.1510000000016589</v>
      </c>
    </row>
    <row r="73" spans="1:9" x14ac:dyDescent="0.25">
      <c r="A73" s="39" t="s">
        <v>33</v>
      </c>
      <c r="B73" s="36" t="s">
        <v>64</v>
      </c>
      <c r="C73" s="36" t="s">
        <v>5</v>
      </c>
      <c r="D73" s="36" t="s">
        <v>28</v>
      </c>
      <c r="E73" s="37" t="s">
        <v>34</v>
      </c>
      <c r="F73" s="42">
        <v>2139.1265000000003</v>
      </c>
      <c r="G73" s="42">
        <v>584.27193000000011</v>
      </c>
      <c r="H73" s="170">
        <v>0.27313575424361303</v>
      </c>
      <c r="I73" s="42">
        <f t="shared" ref="I73:I136" si="1">+F73-G73</f>
        <v>1554.8545700000002</v>
      </c>
    </row>
    <row r="74" spans="1:9" ht="51" x14ac:dyDescent="0.25">
      <c r="A74" s="39" t="s">
        <v>10</v>
      </c>
      <c r="B74" s="36" t="s">
        <v>64</v>
      </c>
      <c r="C74" s="36" t="s">
        <v>5</v>
      </c>
      <c r="D74" s="36" t="s">
        <v>28</v>
      </c>
      <c r="E74" s="37" t="s">
        <v>11</v>
      </c>
      <c r="F74" s="42">
        <v>337.6</v>
      </c>
      <c r="G74" s="42">
        <v>233.48679999999999</v>
      </c>
      <c r="H74" s="170">
        <v>0.69160781990521314</v>
      </c>
      <c r="I74" s="42">
        <f t="shared" si="1"/>
        <v>104.11320000000003</v>
      </c>
    </row>
    <row r="75" spans="1:9" ht="25.5" x14ac:dyDescent="0.25">
      <c r="A75" s="39" t="s">
        <v>80</v>
      </c>
      <c r="B75" s="36" t="s">
        <v>64</v>
      </c>
      <c r="C75" s="36" t="s">
        <v>5</v>
      </c>
      <c r="D75" s="36" t="s">
        <v>28</v>
      </c>
      <c r="E75" s="37" t="s">
        <v>81</v>
      </c>
      <c r="F75" s="42">
        <v>668</v>
      </c>
      <c r="G75" s="42">
        <v>666.82979999999998</v>
      </c>
      <c r="H75" s="170">
        <v>0.9982482035928143</v>
      </c>
      <c r="I75" s="42">
        <f t="shared" si="1"/>
        <v>1.1702000000000226</v>
      </c>
    </row>
    <row r="76" spans="1:9" ht="38.25" x14ac:dyDescent="0.25">
      <c r="A76" s="45" t="s">
        <v>102</v>
      </c>
      <c r="B76" s="46" t="s">
        <v>103</v>
      </c>
      <c r="C76" s="46" t="s">
        <v>5</v>
      </c>
      <c r="D76" s="46" t="s">
        <v>6</v>
      </c>
      <c r="E76" s="47" t="s">
        <v>7</v>
      </c>
      <c r="F76" s="49">
        <v>280886.01477999997</v>
      </c>
      <c r="G76" s="49">
        <v>276493.87458999996</v>
      </c>
      <c r="H76" s="171">
        <v>0.98436326495842064</v>
      </c>
      <c r="I76" s="49">
        <f t="shared" si="1"/>
        <v>4392.1401900000055</v>
      </c>
    </row>
    <row r="77" spans="1:9" ht="38.25" x14ac:dyDescent="0.25">
      <c r="A77" s="45" t="s">
        <v>104</v>
      </c>
      <c r="B77" s="46" t="s">
        <v>103</v>
      </c>
      <c r="C77" s="46" t="s">
        <v>5</v>
      </c>
      <c r="D77" s="46" t="s">
        <v>9</v>
      </c>
      <c r="E77" s="47" t="s">
        <v>7</v>
      </c>
      <c r="F77" s="50">
        <v>257692.40477999998</v>
      </c>
      <c r="G77" s="50">
        <v>253322.98902999997</v>
      </c>
      <c r="H77" s="171">
        <v>0.98304406467186989</v>
      </c>
      <c r="I77" s="50">
        <f t="shared" si="1"/>
        <v>4369.4157500000147</v>
      </c>
    </row>
    <row r="78" spans="1:9" x14ac:dyDescent="0.25">
      <c r="A78" s="48" t="s">
        <v>31</v>
      </c>
      <c r="B78" s="46" t="s">
        <v>103</v>
      </c>
      <c r="C78" s="46" t="s">
        <v>5</v>
      </c>
      <c r="D78" s="46" t="s">
        <v>9</v>
      </c>
      <c r="E78" s="47" t="s">
        <v>32</v>
      </c>
      <c r="F78" s="51">
        <v>96897.752999999982</v>
      </c>
      <c r="G78" s="51">
        <v>96717.990980000002</v>
      </c>
      <c r="H78" s="171">
        <v>0.9981448277753151</v>
      </c>
      <c r="I78" s="51">
        <f t="shared" si="1"/>
        <v>179.76201999998011</v>
      </c>
    </row>
    <row r="79" spans="1:9" x14ac:dyDescent="0.25">
      <c r="A79" s="52" t="s">
        <v>33</v>
      </c>
      <c r="B79" s="46" t="s">
        <v>103</v>
      </c>
      <c r="C79" s="46" t="s">
        <v>5</v>
      </c>
      <c r="D79" s="46" t="s">
        <v>9</v>
      </c>
      <c r="E79" s="47" t="s">
        <v>34</v>
      </c>
      <c r="F79" s="51">
        <v>2986.6950000000002</v>
      </c>
      <c r="G79" s="51">
        <v>2493.2993799999995</v>
      </c>
      <c r="H79" s="171">
        <v>0.83480214082790483</v>
      </c>
      <c r="I79" s="51">
        <f t="shared" si="1"/>
        <v>493.39562000000069</v>
      </c>
    </row>
    <row r="80" spans="1:9" ht="51" x14ac:dyDescent="0.25">
      <c r="A80" s="52" t="s">
        <v>10</v>
      </c>
      <c r="B80" s="46" t="s">
        <v>103</v>
      </c>
      <c r="C80" s="46" t="s">
        <v>5</v>
      </c>
      <c r="D80" s="46" t="s">
        <v>9</v>
      </c>
      <c r="E80" s="47" t="s">
        <v>11</v>
      </c>
      <c r="F80" s="51">
        <v>2005.8999999999999</v>
      </c>
      <c r="G80" s="51">
        <v>1959.57519</v>
      </c>
      <c r="H80" s="171">
        <v>0.97690572311680546</v>
      </c>
      <c r="I80" s="51">
        <f t="shared" si="1"/>
        <v>46.324809999999843</v>
      </c>
    </row>
    <row r="81" spans="1:9" ht="26.25" x14ac:dyDescent="0.25">
      <c r="A81" s="53" t="s">
        <v>80</v>
      </c>
      <c r="B81" s="46" t="s">
        <v>103</v>
      </c>
      <c r="C81" s="46" t="s">
        <v>5</v>
      </c>
      <c r="D81" s="46" t="s">
        <v>9</v>
      </c>
      <c r="E81" s="47" t="s">
        <v>81</v>
      </c>
      <c r="F81" s="51">
        <v>2543.6</v>
      </c>
      <c r="G81" s="51">
        <v>2543.5727999999999</v>
      </c>
      <c r="H81" s="171">
        <v>0.99998930649473183</v>
      </c>
      <c r="I81" s="51">
        <f t="shared" si="1"/>
        <v>2.7199999999993452E-2</v>
      </c>
    </row>
    <row r="82" spans="1:9" ht="26.25" x14ac:dyDescent="0.25">
      <c r="A82" s="53" t="s">
        <v>14</v>
      </c>
      <c r="B82" s="46" t="s">
        <v>103</v>
      </c>
      <c r="C82" s="46" t="s">
        <v>5</v>
      </c>
      <c r="D82" s="46" t="s">
        <v>9</v>
      </c>
      <c r="E82" s="47" t="s">
        <v>15</v>
      </c>
      <c r="F82" s="51">
        <v>145825.74599999998</v>
      </c>
      <c r="G82" s="51">
        <v>143588.88663999998</v>
      </c>
      <c r="H82" s="171">
        <v>0.98466073775477203</v>
      </c>
      <c r="I82" s="51">
        <f t="shared" si="1"/>
        <v>2236.8593600000022</v>
      </c>
    </row>
    <row r="83" spans="1:9" ht="25.5" x14ac:dyDescent="0.25">
      <c r="A83" s="52" t="s">
        <v>105</v>
      </c>
      <c r="B83" s="46" t="s">
        <v>103</v>
      </c>
      <c r="C83" s="46" t="s">
        <v>5</v>
      </c>
      <c r="D83" s="46" t="s">
        <v>9</v>
      </c>
      <c r="E83" s="47" t="s">
        <v>106</v>
      </c>
      <c r="F83" s="51">
        <v>16.2</v>
      </c>
      <c r="G83" s="51">
        <v>16.2</v>
      </c>
      <c r="H83" s="171">
        <v>1</v>
      </c>
      <c r="I83" s="51">
        <f t="shared" si="1"/>
        <v>0</v>
      </c>
    </row>
    <row r="84" spans="1:9" ht="63.75" x14ac:dyDescent="0.25">
      <c r="A84" s="54" t="s">
        <v>107</v>
      </c>
      <c r="B84" s="46" t="s">
        <v>103</v>
      </c>
      <c r="C84" s="46" t="s">
        <v>5</v>
      </c>
      <c r="D84" s="46" t="s">
        <v>9</v>
      </c>
      <c r="E84" s="47" t="s">
        <v>108</v>
      </c>
      <c r="F84" s="51">
        <v>1657.269</v>
      </c>
      <c r="G84" s="51">
        <v>1657.269</v>
      </c>
      <c r="H84" s="171">
        <v>1</v>
      </c>
      <c r="I84" s="51">
        <f t="shared" si="1"/>
        <v>0</v>
      </c>
    </row>
    <row r="85" spans="1:9" ht="25.5" x14ac:dyDescent="0.25">
      <c r="A85" s="52" t="s">
        <v>109</v>
      </c>
      <c r="B85" s="46" t="s">
        <v>103</v>
      </c>
      <c r="C85" s="46" t="s">
        <v>5</v>
      </c>
      <c r="D85" s="46" t="s">
        <v>9</v>
      </c>
      <c r="E85" s="47" t="s">
        <v>110</v>
      </c>
      <c r="F85" s="51">
        <v>480.44999999999993</v>
      </c>
      <c r="G85" s="51">
        <v>319.17025000000001</v>
      </c>
      <c r="H85" s="171">
        <v>0.66431522530960574</v>
      </c>
      <c r="I85" s="51">
        <f t="shared" si="1"/>
        <v>161.27974999999992</v>
      </c>
    </row>
    <row r="86" spans="1:9" ht="102" x14ac:dyDescent="0.25">
      <c r="A86" s="52" t="s">
        <v>111</v>
      </c>
      <c r="B86" s="46" t="s">
        <v>103</v>
      </c>
      <c r="C86" s="46" t="s">
        <v>5</v>
      </c>
      <c r="D86" s="46" t="s">
        <v>9</v>
      </c>
      <c r="E86" s="47" t="s">
        <v>112</v>
      </c>
      <c r="F86" s="51">
        <v>605.28420000000017</v>
      </c>
      <c r="G86" s="51">
        <v>368.68209000000002</v>
      </c>
      <c r="H86" s="171">
        <v>0.60910575561033964</v>
      </c>
      <c r="I86" s="51">
        <f t="shared" si="1"/>
        <v>236.60211000000015</v>
      </c>
    </row>
    <row r="87" spans="1:9" ht="25.5" x14ac:dyDescent="0.25">
      <c r="A87" s="52" t="s">
        <v>35</v>
      </c>
      <c r="B87" s="46" t="s">
        <v>103</v>
      </c>
      <c r="C87" s="46" t="s">
        <v>5</v>
      </c>
      <c r="D87" s="46" t="s">
        <v>9</v>
      </c>
      <c r="E87" s="47" t="s">
        <v>36</v>
      </c>
      <c r="F87" s="51">
        <v>2020.4000000000003</v>
      </c>
      <c r="G87" s="51">
        <v>1251.9680499999999</v>
      </c>
      <c r="H87" s="171">
        <v>0.61966345773114218</v>
      </c>
      <c r="I87" s="51">
        <f t="shared" si="1"/>
        <v>768.43195000000037</v>
      </c>
    </row>
    <row r="88" spans="1:9" ht="25.5" x14ac:dyDescent="0.25">
      <c r="A88" s="52" t="s">
        <v>113</v>
      </c>
      <c r="B88" s="46" t="s">
        <v>103</v>
      </c>
      <c r="C88" s="46" t="s">
        <v>5</v>
      </c>
      <c r="D88" s="46" t="s">
        <v>9</v>
      </c>
      <c r="E88" s="47" t="s">
        <v>114</v>
      </c>
      <c r="F88" s="51">
        <v>98.952579999999998</v>
      </c>
      <c r="G88" s="51">
        <v>35.937309999999997</v>
      </c>
      <c r="H88" s="171">
        <v>0.36317708947053223</v>
      </c>
      <c r="I88" s="51">
        <f t="shared" si="1"/>
        <v>63.015270000000001</v>
      </c>
    </row>
    <row r="89" spans="1:9" ht="25.5" x14ac:dyDescent="0.25">
      <c r="A89" s="52" t="s">
        <v>16</v>
      </c>
      <c r="B89" s="46" t="s">
        <v>103</v>
      </c>
      <c r="C89" s="46" t="s">
        <v>5</v>
      </c>
      <c r="D89" s="46" t="s">
        <v>9</v>
      </c>
      <c r="E89" s="47" t="s">
        <v>17</v>
      </c>
      <c r="F89" s="51">
        <v>2554.1549999999997</v>
      </c>
      <c r="G89" s="51">
        <v>2370.4373399999999</v>
      </c>
      <c r="H89" s="171">
        <v>0.92807106068347467</v>
      </c>
      <c r="I89" s="51">
        <f t="shared" si="1"/>
        <v>183.7176599999998</v>
      </c>
    </row>
    <row r="90" spans="1:9" ht="25.5" x14ac:dyDescent="0.25">
      <c r="A90" s="52" t="s">
        <v>115</v>
      </c>
      <c r="B90" s="46" t="s">
        <v>103</v>
      </c>
      <c r="C90" s="46" t="s">
        <v>5</v>
      </c>
      <c r="D90" s="46" t="s">
        <v>23</v>
      </c>
      <c r="E90" s="47" t="s">
        <v>7</v>
      </c>
      <c r="F90" s="51">
        <v>413.4</v>
      </c>
      <c r="G90" s="51">
        <v>413.24472000000003</v>
      </c>
      <c r="H90" s="171">
        <v>0.99962438316400593</v>
      </c>
      <c r="I90" s="51">
        <f t="shared" si="1"/>
        <v>0.1552799999999479</v>
      </c>
    </row>
    <row r="91" spans="1:9" x14ac:dyDescent="0.25">
      <c r="A91" s="52" t="s">
        <v>116</v>
      </c>
      <c r="B91" s="46" t="s">
        <v>103</v>
      </c>
      <c r="C91" s="46" t="s">
        <v>5</v>
      </c>
      <c r="D91" s="46" t="s">
        <v>23</v>
      </c>
      <c r="E91" s="47" t="s">
        <v>117</v>
      </c>
      <c r="F91" s="51">
        <v>413.4</v>
      </c>
      <c r="G91" s="51">
        <v>413.24472000000003</v>
      </c>
      <c r="H91" s="171">
        <v>0.99962438316400593</v>
      </c>
      <c r="I91" s="51">
        <f t="shared" si="1"/>
        <v>0.1552799999999479</v>
      </c>
    </row>
    <row r="92" spans="1:9" ht="25.5" x14ac:dyDescent="0.25">
      <c r="A92" s="52" t="s">
        <v>118</v>
      </c>
      <c r="B92" s="46" t="s">
        <v>103</v>
      </c>
      <c r="C92" s="46" t="s">
        <v>5</v>
      </c>
      <c r="D92" s="46" t="s">
        <v>28</v>
      </c>
      <c r="E92" s="47" t="s">
        <v>7</v>
      </c>
      <c r="F92" s="51">
        <v>60.5</v>
      </c>
      <c r="G92" s="51">
        <v>39.4</v>
      </c>
      <c r="H92" s="171">
        <v>0.65123966942148759</v>
      </c>
      <c r="I92" s="51">
        <f t="shared" si="1"/>
        <v>21.1</v>
      </c>
    </row>
    <row r="93" spans="1:9" ht="25.5" x14ac:dyDescent="0.25">
      <c r="A93" s="52" t="s">
        <v>119</v>
      </c>
      <c r="B93" s="46" t="s">
        <v>103</v>
      </c>
      <c r="C93" s="46" t="s">
        <v>5</v>
      </c>
      <c r="D93" s="46" t="s">
        <v>28</v>
      </c>
      <c r="E93" s="47" t="s">
        <v>120</v>
      </c>
      <c r="F93" s="51">
        <v>60</v>
      </c>
      <c r="G93" s="51">
        <v>39.4</v>
      </c>
      <c r="H93" s="171">
        <v>0.65666666666666662</v>
      </c>
      <c r="I93" s="51">
        <f t="shared" si="1"/>
        <v>20.6</v>
      </c>
    </row>
    <row r="94" spans="1:9" ht="25.5" x14ac:dyDescent="0.25">
      <c r="A94" s="52" t="s">
        <v>121</v>
      </c>
      <c r="B94" s="46" t="s">
        <v>103</v>
      </c>
      <c r="C94" s="46" t="s">
        <v>5</v>
      </c>
      <c r="D94" s="46" t="s">
        <v>28</v>
      </c>
      <c r="E94" s="55" t="s">
        <v>122</v>
      </c>
      <c r="F94" s="51">
        <v>0.5</v>
      </c>
      <c r="G94" s="51">
        <v>0</v>
      </c>
      <c r="H94" s="171">
        <v>0</v>
      </c>
      <c r="I94" s="51">
        <f t="shared" si="1"/>
        <v>0.5</v>
      </c>
    </row>
    <row r="95" spans="1:9" ht="38.25" x14ac:dyDescent="0.25">
      <c r="A95" s="45" t="s">
        <v>123</v>
      </c>
      <c r="B95" s="46" t="s">
        <v>103</v>
      </c>
      <c r="C95" s="46" t="s">
        <v>5</v>
      </c>
      <c r="D95" s="46" t="s">
        <v>30</v>
      </c>
      <c r="E95" s="56" t="s">
        <v>7</v>
      </c>
      <c r="F95" s="51">
        <v>12317.2</v>
      </c>
      <c r="G95" s="51">
        <v>12317.19917</v>
      </c>
      <c r="H95" s="171">
        <v>0.99999993261455522</v>
      </c>
      <c r="I95" s="51">
        <f t="shared" si="1"/>
        <v>8.3000000086030923E-4</v>
      </c>
    </row>
    <row r="96" spans="1:9" x14ac:dyDescent="0.25">
      <c r="A96" s="53" t="s">
        <v>124</v>
      </c>
      <c r="B96" s="46" t="s">
        <v>103</v>
      </c>
      <c r="C96" s="46" t="s">
        <v>5</v>
      </c>
      <c r="D96" s="46" t="s">
        <v>30</v>
      </c>
      <c r="E96" s="56" t="s">
        <v>125</v>
      </c>
      <c r="F96" s="51">
        <v>12317.2</v>
      </c>
      <c r="G96" s="51">
        <v>12317.19917</v>
      </c>
      <c r="H96" s="171">
        <v>0.99999993261455522</v>
      </c>
      <c r="I96" s="51">
        <f t="shared" si="1"/>
        <v>8.3000000086030923E-4</v>
      </c>
    </row>
    <row r="97" spans="1:9" ht="26.25" x14ac:dyDescent="0.25">
      <c r="A97" s="57" t="s">
        <v>126</v>
      </c>
      <c r="B97" s="46" t="s">
        <v>103</v>
      </c>
      <c r="C97" s="46" t="s">
        <v>5</v>
      </c>
      <c r="D97" s="46" t="s">
        <v>38</v>
      </c>
      <c r="E97" s="47" t="s">
        <v>7</v>
      </c>
      <c r="F97" s="58">
        <v>10402.51</v>
      </c>
      <c r="G97" s="58">
        <v>10401.041669999997</v>
      </c>
      <c r="H97" s="171">
        <v>0.99985884848945084</v>
      </c>
      <c r="I97" s="58">
        <f t="shared" si="1"/>
        <v>1.4683300000033341</v>
      </c>
    </row>
    <row r="98" spans="1:9" ht="51" x14ac:dyDescent="0.25">
      <c r="A98" s="52" t="s">
        <v>10</v>
      </c>
      <c r="B98" s="46" t="s">
        <v>103</v>
      </c>
      <c r="C98" s="46" t="s">
        <v>5</v>
      </c>
      <c r="D98" s="46" t="s">
        <v>38</v>
      </c>
      <c r="E98" s="47" t="s">
        <v>11</v>
      </c>
      <c r="F98" s="51">
        <v>11.299999999999997</v>
      </c>
      <c r="G98" s="51">
        <v>11.292999999999999</v>
      </c>
      <c r="H98" s="171">
        <v>0.99938053097345148</v>
      </c>
      <c r="I98" s="51">
        <f t="shared" si="1"/>
        <v>6.9999999999978968E-3</v>
      </c>
    </row>
    <row r="99" spans="1:9" ht="26.25" x14ac:dyDescent="0.25">
      <c r="A99" s="53" t="s">
        <v>14</v>
      </c>
      <c r="B99" s="46" t="s">
        <v>103</v>
      </c>
      <c r="C99" s="46" t="s">
        <v>5</v>
      </c>
      <c r="D99" s="46" t="s">
        <v>38</v>
      </c>
      <c r="E99" s="47" t="s">
        <v>15</v>
      </c>
      <c r="F99" s="51">
        <v>10391.210000000001</v>
      </c>
      <c r="G99" s="51">
        <v>10389.748669999997</v>
      </c>
      <c r="H99" s="171">
        <v>0.99985936863945546</v>
      </c>
      <c r="I99" s="51">
        <f t="shared" si="1"/>
        <v>1.461330000003727</v>
      </c>
    </row>
    <row r="100" spans="1:9" ht="25.5" x14ac:dyDescent="0.25">
      <c r="A100" s="59" t="s">
        <v>127</v>
      </c>
      <c r="B100" s="60" t="s">
        <v>128</v>
      </c>
      <c r="C100" s="60" t="s">
        <v>5</v>
      </c>
      <c r="D100" s="60" t="s">
        <v>6</v>
      </c>
      <c r="E100" s="61" t="s">
        <v>7</v>
      </c>
      <c r="F100" s="63">
        <v>994.06</v>
      </c>
      <c r="G100" s="63">
        <v>994.06</v>
      </c>
      <c r="H100" s="172">
        <v>1</v>
      </c>
      <c r="I100" s="63">
        <f t="shared" si="1"/>
        <v>0</v>
      </c>
    </row>
    <row r="101" spans="1:9" ht="25.5" x14ac:dyDescent="0.25">
      <c r="A101" s="59" t="s">
        <v>129</v>
      </c>
      <c r="B101" s="60" t="s">
        <v>128</v>
      </c>
      <c r="C101" s="60" t="s">
        <v>65</v>
      </c>
      <c r="D101" s="60" t="s">
        <v>6</v>
      </c>
      <c r="E101" s="61" t="s">
        <v>7</v>
      </c>
      <c r="F101" s="64">
        <v>812.06</v>
      </c>
      <c r="G101" s="64">
        <v>812.06</v>
      </c>
      <c r="H101" s="172">
        <v>1</v>
      </c>
      <c r="I101" s="64">
        <f t="shared" si="1"/>
        <v>0</v>
      </c>
    </row>
    <row r="102" spans="1:9" ht="26.25" x14ac:dyDescent="0.25">
      <c r="A102" s="62" t="s">
        <v>130</v>
      </c>
      <c r="B102" s="60" t="s">
        <v>128</v>
      </c>
      <c r="C102" s="60" t="s">
        <v>65</v>
      </c>
      <c r="D102" s="60" t="s">
        <v>9</v>
      </c>
      <c r="E102" s="61" t="s">
        <v>7</v>
      </c>
      <c r="F102" s="64">
        <v>454.79999999999995</v>
      </c>
      <c r="G102" s="64">
        <v>454.79999999999995</v>
      </c>
      <c r="H102" s="172">
        <v>1</v>
      </c>
      <c r="I102" s="64">
        <f t="shared" si="1"/>
        <v>0</v>
      </c>
    </row>
    <row r="103" spans="1:9" x14ac:dyDescent="0.25">
      <c r="A103" s="62" t="s">
        <v>131</v>
      </c>
      <c r="B103" s="60" t="s">
        <v>128</v>
      </c>
      <c r="C103" s="60" t="s">
        <v>65</v>
      </c>
      <c r="D103" s="60" t="s">
        <v>9</v>
      </c>
      <c r="E103" s="61" t="s">
        <v>132</v>
      </c>
      <c r="F103" s="64">
        <v>454.79999999999995</v>
      </c>
      <c r="G103" s="64">
        <v>454.79999999999995</v>
      </c>
      <c r="H103" s="172">
        <v>1</v>
      </c>
      <c r="I103" s="64">
        <f t="shared" si="1"/>
        <v>0</v>
      </c>
    </row>
    <row r="104" spans="1:9" ht="38.25" x14ac:dyDescent="0.25">
      <c r="A104" s="59" t="s">
        <v>133</v>
      </c>
      <c r="B104" s="60" t="s">
        <v>128</v>
      </c>
      <c r="C104" s="60" t="s">
        <v>65</v>
      </c>
      <c r="D104" s="60" t="s">
        <v>23</v>
      </c>
      <c r="E104" s="61" t="s">
        <v>7</v>
      </c>
      <c r="F104" s="64">
        <v>357.26</v>
      </c>
      <c r="G104" s="64">
        <v>357.26</v>
      </c>
      <c r="H104" s="172">
        <v>1</v>
      </c>
      <c r="I104" s="64">
        <f t="shared" si="1"/>
        <v>0</v>
      </c>
    </row>
    <row r="105" spans="1:9" x14ac:dyDescent="0.25">
      <c r="A105" s="59" t="s">
        <v>39</v>
      </c>
      <c r="B105" s="60" t="s">
        <v>128</v>
      </c>
      <c r="C105" s="60" t="s">
        <v>65</v>
      </c>
      <c r="D105" s="60" t="s">
        <v>23</v>
      </c>
      <c r="E105" s="61" t="s">
        <v>40</v>
      </c>
      <c r="F105" s="64">
        <v>70.3</v>
      </c>
      <c r="G105" s="64">
        <v>70.3</v>
      </c>
      <c r="H105" s="172">
        <v>1</v>
      </c>
      <c r="I105" s="64">
        <f t="shared" si="1"/>
        <v>0</v>
      </c>
    </row>
    <row r="106" spans="1:9" x14ac:dyDescent="0.25">
      <c r="A106" s="59" t="s">
        <v>134</v>
      </c>
      <c r="B106" s="60" t="s">
        <v>128</v>
      </c>
      <c r="C106" s="60" t="s">
        <v>65</v>
      </c>
      <c r="D106" s="60" t="s">
        <v>23</v>
      </c>
      <c r="E106" s="61" t="s">
        <v>135</v>
      </c>
      <c r="F106" s="64">
        <v>286.95999999999998</v>
      </c>
      <c r="G106" s="64">
        <v>286.95999999999998</v>
      </c>
      <c r="H106" s="172">
        <v>1</v>
      </c>
      <c r="I106" s="64">
        <f t="shared" si="1"/>
        <v>0</v>
      </c>
    </row>
    <row r="107" spans="1:9" ht="25.5" x14ac:dyDescent="0.25">
      <c r="A107" s="59" t="s">
        <v>136</v>
      </c>
      <c r="B107" s="60" t="s">
        <v>128</v>
      </c>
      <c r="C107" s="60" t="s">
        <v>82</v>
      </c>
      <c r="D107" s="60" t="s">
        <v>6</v>
      </c>
      <c r="E107" s="61" t="s">
        <v>7</v>
      </c>
      <c r="F107" s="64">
        <v>182</v>
      </c>
      <c r="G107" s="64">
        <v>182</v>
      </c>
      <c r="H107" s="172">
        <v>1</v>
      </c>
      <c r="I107" s="64">
        <f t="shared" si="1"/>
        <v>0</v>
      </c>
    </row>
    <row r="108" spans="1:9" ht="25.5" x14ac:dyDescent="0.25">
      <c r="A108" s="59" t="s">
        <v>137</v>
      </c>
      <c r="B108" s="60" t="s">
        <v>128</v>
      </c>
      <c r="C108" s="60" t="s">
        <v>82</v>
      </c>
      <c r="D108" s="60" t="s">
        <v>9</v>
      </c>
      <c r="E108" s="61" t="s">
        <v>7</v>
      </c>
      <c r="F108" s="64">
        <v>182</v>
      </c>
      <c r="G108" s="64">
        <v>182</v>
      </c>
      <c r="H108" s="172">
        <v>1</v>
      </c>
      <c r="I108" s="64">
        <f t="shared" si="1"/>
        <v>0</v>
      </c>
    </row>
    <row r="109" spans="1:9" x14ac:dyDescent="0.25">
      <c r="A109" s="62" t="s">
        <v>39</v>
      </c>
      <c r="B109" s="60" t="s">
        <v>128</v>
      </c>
      <c r="C109" s="60" t="s">
        <v>82</v>
      </c>
      <c r="D109" s="60" t="s">
        <v>9</v>
      </c>
      <c r="E109" s="61" t="s">
        <v>40</v>
      </c>
      <c r="F109" s="64">
        <v>182</v>
      </c>
      <c r="G109" s="64">
        <v>182</v>
      </c>
      <c r="H109" s="172">
        <v>1</v>
      </c>
      <c r="I109" s="64">
        <f t="shared" si="1"/>
        <v>0</v>
      </c>
    </row>
    <row r="110" spans="1:9" ht="51" x14ac:dyDescent="0.25">
      <c r="A110" s="65" t="s">
        <v>138</v>
      </c>
      <c r="B110" s="66" t="s">
        <v>139</v>
      </c>
      <c r="C110" s="66" t="s">
        <v>5</v>
      </c>
      <c r="D110" s="66" t="s">
        <v>6</v>
      </c>
      <c r="E110" s="67" t="s">
        <v>7</v>
      </c>
      <c r="F110" s="68">
        <v>7101.68552</v>
      </c>
      <c r="G110" s="68">
        <v>6871.4874</v>
      </c>
      <c r="H110" s="173">
        <v>0.9675854247063308</v>
      </c>
      <c r="I110" s="68">
        <f t="shared" si="1"/>
        <v>230.19812000000002</v>
      </c>
    </row>
    <row r="111" spans="1:9" ht="25.5" x14ac:dyDescent="0.25">
      <c r="A111" s="174" t="s">
        <v>266</v>
      </c>
      <c r="B111" s="66" t="s">
        <v>139</v>
      </c>
      <c r="C111" s="66" t="s">
        <v>5</v>
      </c>
      <c r="D111" s="66" t="s">
        <v>9</v>
      </c>
      <c r="E111" s="67" t="s">
        <v>7</v>
      </c>
      <c r="F111" s="69">
        <v>956.80651999999986</v>
      </c>
      <c r="G111" s="69">
        <v>761.67965000000004</v>
      </c>
      <c r="H111" s="173">
        <v>0.79606444362440187</v>
      </c>
      <c r="I111" s="69">
        <f t="shared" si="1"/>
        <v>195.12686999999983</v>
      </c>
    </row>
    <row r="112" spans="1:9" ht="38.25" x14ac:dyDescent="0.25">
      <c r="A112" s="65" t="s">
        <v>267</v>
      </c>
      <c r="B112" s="66" t="s">
        <v>139</v>
      </c>
      <c r="C112" s="66" t="s">
        <v>5</v>
      </c>
      <c r="D112" s="66" t="s">
        <v>9</v>
      </c>
      <c r="E112" s="67" t="s">
        <v>140</v>
      </c>
      <c r="F112" s="69">
        <v>238.3</v>
      </c>
      <c r="G112" s="69">
        <v>238.23765</v>
      </c>
      <c r="H112" s="173">
        <v>0.99973835501468733</v>
      </c>
      <c r="I112" s="69">
        <f t="shared" si="1"/>
        <v>6.2350000000009231E-2</v>
      </c>
    </row>
    <row r="113" spans="1:9" ht="63.75" x14ac:dyDescent="0.25">
      <c r="A113" s="65" t="s">
        <v>141</v>
      </c>
      <c r="B113" s="66" t="s">
        <v>139</v>
      </c>
      <c r="C113" s="66" t="s">
        <v>5</v>
      </c>
      <c r="D113" s="66" t="s">
        <v>9</v>
      </c>
      <c r="E113" s="67" t="s">
        <v>142</v>
      </c>
      <c r="F113" s="69">
        <v>131.44199999999998</v>
      </c>
      <c r="G113" s="69">
        <v>131.44199999999998</v>
      </c>
      <c r="H113" s="173">
        <v>1</v>
      </c>
      <c r="I113" s="69">
        <f t="shared" si="1"/>
        <v>0</v>
      </c>
    </row>
    <row r="114" spans="1:9" x14ac:dyDescent="0.25">
      <c r="A114" s="70" t="s">
        <v>143</v>
      </c>
      <c r="B114" s="66" t="s">
        <v>139</v>
      </c>
      <c r="C114" s="66" t="s">
        <v>5</v>
      </c>
      <c r="D114" s="66" t="s">
        <v>9</v>
      </c>
      <c r="E114" s="67" t="s">
        <v>144</v>
      </c>
      <c r="F114" s="69">
        <v>83.15</v>
      </c>
      <c r="G114" s="69">
        <v>0</v>
      </c>
      <c r="H114" s="173">
        <v>0</v>
      </c>
      <c r="I114" s="69">
        <f t="shared" si="1"/>
        <v>83.15</v>
      </c>
    </row>
    <row r="115" spans="1:9" ht="38.25" x14ac:dyDescent="0.25">
      <c r="A115" s="71" t="s">
        <v>145</v>
      </c>
      <c r="B115" s="66" t="s">
        <v>139</v>
      </c>
      <c r="C115" s="66" t="s">
        <v>5</v>
      </c>
      <c r="D115" s="66" t="s">
        <v>9</v>
      </c>
      <c r="E115" s="67" t="s">
        <v>146</v>
      </c>
      <c r="F115" s="69">
        <v>503.91451999999998</v>
      </c>
      <c r="G115" s="69">
        <v>392</v>
      </c>
      <c r="H115" s="173">
        <v>0.7779097137347819</v>
      </c>
      <c r="I115" s="69">
        <f t="shared" si="1"/>
        <v>111.91451999999998</v>
      </c>
    </row>
    <row r="116" spans="1:9" ht="25.5" x14ac:dyDescent="0.25">
      <c r="A116" s="71" t="s">
        <v>147</v>
      </c>
      <c r="B116" s="66" t="s">
        <v>139</v>
      </c>
      <c r="C116" s="66" t="s">
        <v>5</v>
      </c>
      <c r="D116" s="66" t="s">
        <v>23</v>
      </c>
      <c r="E116" s="67" t="s">
        <v>7</v>
      </c>
      <c r="F116" s="69">
        <v>6144.8789999999999</v>
      </c>
      <c r="G116" s="69">
        <v>6109.8077499999999</v>
      </c>
      <c r="H116" s="173">
        <v>0.99429260527343177</v>
      </c>
      <c r="I116" s="69">
        <f t="shared" si="1"/>
        <v>35.071249999999964</v>
      </c>
    </row>
    <row r="117" spans="1:9" ht="51" x14ac:dyDescent="0.25">
      <c r="A117" s="71" t="s">
        <v>10</v>
      </c>
      <c r="B117" s="66" t="s">
        <v>139</v>
      </c>
      <c r="C117" s="66" t="s">
        <v>5</v>
      </c>
      <c r="D117" s="66" t="s">
        <v>23</v>
      </c>
      <c r="E117" s="67" t="s">
        <v>11</v>
      </c>
      <c r="F117" s="69">
        <v>273.3</v>
      </c>
      <c r="G117" s="69">
        <v>270.61399999999998</v>
      </c>
      <c r="H117" s="173">
        <v>0.99017197219173059</v>
      </c>
      <c r="I117" s="69">
        <f t="shared" si="1"/>
        <v>2.6860000000000355</v>
      </c>
    </row>
    <row r="118" spans="1:9" ht="25.5" x14ac:dyDescent="0.25">
      <c r="A118" s="65" t="s">
        <v>148</v>
      </c>
      <c r="B118" s="66" t="s">
        <v>139</v>
      </c>
      <c r="C118" s="66" t="s">
        <v>5</v>
      </c>
      <c r="D118" s="66" t="s">
        <v>23</v>
      </c>
      <c r="E118" s="67" t="s">
        <v>149</v>
      </c>
      <c r="F118" s="69">
        <v>33.143999999999998</v>
      </c>
      <c r="G118" s="69">
        <v>23.08728</v>
      </c>
      <c r="H118" s="173">
        <v>0.69657494569152789</v>
      </c>
      <c r="I118" s="69">
        <f t="shared" si="1"/>
        <v>10.056719999999999</v>
      </c>
    </row>
    <row r="119" spans="1:9" ht="25.5" x14ac:dyDescent="0.25">
      <c r="A119" s="65" t="s">
        <v>150</v>
      </c>
      <c r="B119" s="66" t="s">
        <v>139</v>
      </c>
      <c r="C119" s="66" t="s">
        <v>5</v>
      </c>
      <c r="D119" s="66" t="s">
        <v>23</v>
      </c>
      <c r="E119" s="67" t="s">
        <v>151</v>
      </c>
      <c r="F119" s="69">
        <v>5838.4349999999995</v>
      </c>
      <c r="G119" s="69">
        <v>5816.1064699999997</v>
      </c>
      <c r="H119" s="173">
        <v>0.99617559671384548</v>
      </c>
      <c r="I119" s="69">
        <f t="shared" si="1"/>
        <v>22.328529999999773</v>
      </c>
    </row>
    <row r="120" spans="1:9" ht="38.25" x14ac:dyDescent="0.25">
      <c r="A120" s="72" t="s">
        <v>152</v>
      </c>
      <c r="B120" s="73" t="s">
        <v>153</v>
      </c>
      <c r="C120" s="73" t="s">
        <v>5</v>
      </c>
      <c r="D120" s="73" t="s">
        <v>6</v>
      </c>
      <c r="E120" s="74" t="s">
        <v>7</v>
      </c>
      <c r="F120" s="76">
        <v>12643.9</v>
      </c>
      <c r="G120" s="76">
        <v>7633.9086399999997</v>
      </c>
      <c r="H120" s="175">
        <v>0.60376218097264289</v>
      </c>
      <c r="I120" s="76">
        <f t="shared" si="1"/>
        <v>5009.99136</v>
      </c>
    </row>
    <row r="121" spans="1:9" ht="38.25" x14ac:dyDescent="0.25">
      <c r="A121" s="75" t="s">
        <v>154</v>
      </c>
      <c r="B121" s="73" t="s">
        <v>153</v>
      </c>
      <c r="C121" s="73" t="s">
        <v>5</v>
      </c>
      <c r="D121" s="73" t="s">
        <v>9</v>
      </c>
      <c r="E121" s="74" t="s">
        <v>7</v>
      </c>
      <c r="F121" s="77">
        <v>12593.9</v>
      </c>
      <c r="G121" s="77">
        <v>7633.9086399999997</v>
      </c>
      <c r="H121" s="175">
        <v>0.60615922311595294</v>
      </c>
      <c r="I121" s="77">
        <f t="shared" si="1"/>
        <v>4959.99136</v>
      </c>
    </row>
    <row r="122" spans="1:9" x14ac:dyDescent="0.25">
      <c r="A122" s="75" t="s">
        <v>268</v>
      </c>
      <c r="B122" s="73" t="s">
        <v>153</v>
      </c>
      <c r="C122" s="73" t="s">
        <v>5</v>
      </c>
      <c r="D122" s="73" t="s">
        <v>9</v>
      </c>
      <c r="E122" s="74" t="s">
        <v>269</v>
      </c>
      <c r="F122" s="77">
        <v>2961.4</v>
      </c>
      <c r="G122" s="77">
        <v>2218.3249699999997</v>
      </c>
      <c r="H122" s="175">
        <v>0.74907981697845605</v>
      </c>
      <c r="I122" s="77">
        <f t="shared" si="1"/>
        <v>743.07503000000042</v>
      </c>
    </row>
    <row r="123" spans="1:9" x14ac:dyDescent="0.25">
      <c r="A123" s="72" t="s">
        <v>155</v>
      </c>
      <c r="B123" s="73" t="s">
        <v>153</v>
      </c>
      <c r="C123" s="73" t="s">
        <v>5</v>
      </c>
      <c r="D123" s="73" t="s">
        <v>9</v>
      </c>
      <c r="E123" s="74" t="s">
        <v>156</v>
      </c>
      <c r="F123" s="77">
        <v>2626.9999999999995</v>
      </c>
      <c r="G123" s="77">
        <v>0</v>
      </c>
      <c r="H123" s="175">
        <v>0</v>
      </c>
      <c r="I123" s="77">
        <f t="shared" si="1"/>
        <v>2626.9999999999995</v>
      </c>
    </row>
    <row r="124" spans="1:9" x14ac:dyDescent="0.25">
      <c r="A124" s="78" t="s">
        <v>157</v>
      </c>
      <c r="B124" s="73" t="s">
        <v>153</v>
      </c>
      <c r="C124" s="73" t="s">
        <v>5</v>
      </c>
      <c r="D124" s="73" t="s">
        <v>9</v>
      </c>
      <c r="E124" s="74" t="s">
        <v>158</v>
      </c>
      <c r="F124" s="77">
        <v>6805.5000000000009</v>
      </c>
      <c r="G124" s="77">
        <v>5351.5446700000002</v>
      </c>
      <c r="H124" s="175">
        <v>0.78635584012930715</v>
      </c>
      <c r="I124" s="77">
        <f t="shared" si="1"/>
        <v>1453.9553300000007</v>
      </c>
    </row>
    <row r="125" spans="1:9" x14ac:dyDescent="0.25">
      <c r="A125" s="72" t="s">
        <v>159</v>
      </c>
      <c r="B125" s="73" t="s">
        <v>153</v>
      </c>
      <c r="C125" s="73" t="s">
        <v>5</v>
      </c>
      <c r="D125" s="73" t="s">
        <v>9</v>
      </c>
      <c r="E125" s="74" t="s">
        <v>160</v>
      </c>
      <c r="F125" s="77">
        <v>199.99999999999997</v>
      </c>
      <c r="G125" s="77">
        <v>64.039000000000001</v>
      </c>
      <c r="H125" s="175">
        <v>0.32019500000000006</v>
      </c>
      <c r="I125" s="77">
        <f t="shared" si="1"/>
        <v>135.96099999999996</v>
      </c>
    </row>
    <row r="126" spans="1:9" ht="25.5" x14ac:dyDescent="0.25">
      <c r="A126" s="75" t="s">
        <v>161</v>
      </c>
      <c r="B126" s="73" t="s">
        <v>153</v>
      </c>
      <c r="C126" s="73" t="s">
        <v>5</v>
      </c>
      <c r="D126" s="73" t="s">
        <v>23</v>
      </c>
      <c r="E126" s="74" t="s">
        <v>7</v>
      </c>
      <c r="F126" s="77">
        <v>50</v>
      </c>
      <c r="G126" s="77">
        <v>0</v>
      </c>
      <c r="H126" s="175">
        <v>0</v>
      </c>
      <c r="I126" s="77">
        <f t="shared" si="1"/>
        <v>50</v>
      </c>
    </row>
    <row r="127" spans="1:9" ht="25.5" x14ac:dyDescent="0.25">
      <c r="A127" s="72" t="s">
        <v>162</v>
      </c>
      <c r="B127" s="73" t="s">
        <v>153</v>
      </c>
      <c r="C127" s="73" t="s">
        <v>5</v>
      </c>
      <c r="D127" s="73" t="s">
        <v>23</v>
      </c>
      <c r="E127" s="74" t="s">
        <v>163</v>
      </c>
      <c r="F127" s="77">
        <v>50</v>
      </c>
      <c r="G127" s="77">
        <v>0</v>
      </c>
      <c r="H127" s="175">
        <v>0</v>
      </c>
      <c r="I127" s="77">
        <f t="shared" si="1"/>
        <v>50</v>
      </c>
    </row>
    <row r="128" spans="1:9" ht="25.5" x14ac:dyDescent="0.25">
      <c r="A128" s="79" t="s">
        <v>164</v>
      </c>
      <c r="B128" s="80" t="s">
        <v>165</v>
      </c>
      <c r="C128" s="80" t="s">
        <v>5</v>
      </c>
      <c r="D128" s="80" t="s">
        <v>6</v>
      </c>
      <c r="E128" s="81" t="s">
        <v>7</v>
      </c>
      <c r="F128" s="176">
        <v>9666.6870799999997</v>
      </c>
      <c r="G128" s="176">
        <v>9343.0318399999996</v>
      </c>
      <c r="H128" s="177">
        <v>0.96651849415197988</v>
      </c>
      <c r="I128" s="176">
        <f t="shared" si="1"/>
        <v>323.65524000000005</v>
      </c>
    </row>
    <row r="129" spans="1:9" ht="25.5" x14ac:dyDescent="0.25">
      <c r="A129" s="79" t="s">
        <v>83</v>
      </c>
      <c r="B129" s="80" t="s">
        <v>165</v>
      </c>
      <c r="C129" s="80" t="s">
        <v>5</v>
      </c>
      <c r="D129" s="80" t="s">
        <v>9</v>
      </c>
      <c r="E129" s="81" t="s">
        <v>7</v>
      </c>
      <c r="F129" s="83">
        <v>9666.6870799999997</v>
      </c>
      <c r="G129" s="83">
        <v>9343.0318399999996</v>
      </c>
      <c r="H129" s="177">
        <v>0.96651849415197988</v>
      </c>
      <c r="I129" s="83">
        <f t="shared" si="1"/>
        <v>323.65524000000005</v>
      </c>
    </row>
    <row r="130" spans="1:9" x14ac:dyDescent="0.25">
      <c r="A130" s="82" t="s">
        <v>84</v>
      </c>
      <c r="B130" s="80" t="s">
        <v>165</v>
      </c>
      <c r="C130" s="80" t="s">
        <v>5</v>
      </c>
      <c r="D130" s="80" t="s">
        <v>9</v>
      </c>
      <c r="E130" s="81" t="s">
        <v>85</v>
      </c>
      <c r="F130" s="84">
        <v>209</v>
      </c>
      <c r="G130" s="84">
        <v>208.19237000000001</v>
      </c>
      <c r="H130" s="177">
        <v>0.9961357416267943</v>
      </c>
      <c r="I130" s="84">
        <f t="shared" si="1"/>
        <v>0.80762999999998897</v>
      </c>
    </row>
    <row r="131" spans="1:9" x14ac:dyDescent="0.25">
      <c r="A131" s="82" t="s">
        <v>86</v>
      </c>
      <c r="B131" s="80" t="s">
        <v>165</v>
      </c>
      <c r="C131" s="80" t="s">
        <v>5</v>
      </c>
      <c r="D131" s="80" t="s">
        <v>9</v>
      </c>
      <c r="E131" s="81" t="s">
        <v>87</v>
      </c>
      <c r="F131" s="84">
        <v>17.185000000000009</v>
      </c>
      <c r="G131" s="84">
        <v>16.081099999999999</v>
      </c>
      <c r="H131" s="177">
        <v>0.93576374745417457</v>
      </c>
      <c r="I131" s="84">
        <f t="shared" si="1"/>
        <v>1.1039000000000101</v>
      </c>
    </row>
    <row r="132" spans="1:9" ht="38.25" x14ac:dyDescent="0.25">
      <c r="A132" s="82" t="s">
        <v>88</v>
      </c>
      <c r="B132" s="80" t="s">
        <v>165</v>
      </c>
      <c r="C132" s="80" t="s">
        <v>5</v>
      </c>
      <c r="D132" s="80" t="s">
        <v>9</v>
      </c>
      <c r="E132" s="81" t="s">
        <v>89</v>
      </c>
      <c r="F132" s="84">
        <v>252.6</v>
      </c>
      <c r="G132" s="84">
        <v>96.047330000000002</v>
      </c>
      <c r="H132" s="177">
        <v>0.38023487727632621</v>
      </c>
      <c r="I132" s="84">
        <f t="shared" si="1"/>
        <v>156.55266999999998</v>
      </c>
    </row>
    <row r="133" spans="1:9" x14ac:dyDescent="0.25">
      <c r="A133" s="85" t="s">
        <v>90</v>
      </c>
      <c r="B133" s="80" t="s">
        <v>165</v>
      </c>
      <c r="C133" s="80" t="s">
        <v>5</v>
      </c>
      <c r="D133" s="80" t="s">
        <v>9</v>
      </c>
      <c r="E133" s="81" t="s">
        <v>91</v>
      </c>
      <c r="F133" s="84">
        <v>335.19</v>
      </c>
      <c r="G133" s="84">
        <v>170</v>
      </c>
      <c r="H133" s="177">
        <v>0.50717503505474504</v>
      </c>
      <c r="I133" s="84">
        <f t="shared" si="1"/>
        <v>165.19</v>
      </c>
    </row>
    <row r="134" spans="1:9" ht="38.25" x14ac:dyDescent="0.25">
      <c r="A134" s="86" t="s">
        <v>166</v>
      </c>
      <c r="B134" s="80" t="s">
        <v>165</v>
      </c>
      <c r="C134" s="80" t="s">
        <v>5</v>
      </c>
      <c r="D134" s="80" t="s">
        <v>9</v>
      </c>
      <c r="E134" s="81" t="s">
        <v>167</v>
      </c>
      <c r="F134" s="84">
        <v>1786.8999999999999</v>
      </c>
      <c r="G134" s="84">
        <v>1786.8989600000002</v>
      </c>
      <c r="H134" s="177">
        <v>0.9999994179864572</v>
      </c>
      <c r="I134" s="84">
        <f t="shared" si="1"/>
        <v>1.0399999996479892E-3</v>
      </c>
    </row>
    <row r="135" spans="1:9" ht="38.25" x14ac:dyDescent="0.25">
      <c r="A135" s="86" t="s">
        <v>92</v>
      </c>
      <c r="B135" s="80" t="s">
        <v>165</v>
      </c>
      <c r="C135" s="80" t="s">
        <v>5</v>
      </c>
      <c r="D135" s="80" t="s">
        <v>9</v>
      </c>
      <c r="E135" s="81" t="s">
        <v>270</v>
      </c>
      <c r="F135" s="84">
        <v>7065.8120799999997</v>
      </c>
      <c r="G135" s="84">
        <v>7065.8120799999997</v>
      </c>
      <c r="H135" s="177">
        <v>1</v>
      </c>
      <c r="I135" s="84">
        <f t="shared" si="1"/>
        <v>0</v>
      </c>
    </row>
    <row r="136" spans="1:9" ht="38.25" x14ac:dyDescent="0.25">
      <c r="A136" s="87" t="s">
        <v>168</v>
      </c>
      <c r="B136" s="88" t="s">
        <v>169</v>
      </c>
      <c r="C136" s="88" t="s">
        <v>5</v>
      </c>
      <c r="D136" s="88" t="s">
        <v>6</v>
      </c>
      <c r="E136" s="89" t="s">
        <v>7</v>
      </c>
      <c r="F136" s="90">
        <v>16184.903829999999</v>
      </c>
      <c r="G136" s="90">
        <v>10382.803419999998</v>
      </c>
      <c r="H136" s="178">
        <v>0.64151159185479067</v>
      </c>
      <c r="I136" s="90">
        <f t="shared" si="1"/>
        <v>5802.1004100000009</v>
      </c>
    </row>
    <row r="137" spans="1:9" ht="51" x14ac:dyDescent="0.25">
      <c r="A137" s="87" t="s">
        <v>170</v>
      </c>
      <c r="B137" s="88" t="s">
        <v>169</v>
      </c>
      <c r="C137" s="88" t="s">
        <v>5</v>
      </c>
      <c r="D137" s="88" t="s">
        <v>9</v>
      </c>
      <c r="E137" s="89" t="s">
        <v>7</v>
      </c>
      <c r="F137" s="91">
        <v>9254.83</v>
      </c>
      <c r="G137" s="91">
        <v>9217.8034199999984</v>
      </c>
      <c r="H137" s="178">
        <v>0.9959992155447478</v>
      </c>
      <c r="I137" s="91">
        <f t="shared" ref="I137:I200" si="2">+F137-G137</f>
        <v>37.026580000001559</v>
      </c>
    </row>
    <row r="138" spans="1:9" x14ac:dyDescent="0.25">
      <c r="A138" s="87" t="s">
        <v>69</v>
      </c>
      <c r="B138" s="88" t="s">
        <v>169</v>
      </c>
      <c r="C138" s="88" t="s">
        <v>5</v>
      </c>
      <c r="D138" s="88" t="s">
        <v>9</v>
      </c>
      <c r="E138" s="89" t="s">
        <v>70</v>
      </c>
      <c r="F138" s="92">
        <v>115.11</v>
      </c>
      <c r="G138" s="92">
        <v>115.10809999999999</v>
      </c>
      <c r="H138" s="178">
        <v>0.99998349404917031</v>
      </c>
      <c r="I138" s="92">
        <f t="shared" si="2"/>
        <v>1.90000000000623E-3</v>
      </c>
    </row>
    <row r="139" spans="1:9" x14ac:dyDescent="0.25">
      <c r="A139" s="87" t="s">
        <v>74</v>
      </c>
      <c r="B139" s="88" t="s">
        <v>169</v>
      </c>
      <c r="C139" s="88" t="s">
        <v>5</v>
      </c>
      <c r="D139" s="88" t="s">
        <v>9</v>
      </c>
      <c r="E139" s="89" t="s">
        <v>75</v>
      </c>
      <c r="F139" s="92">
        <v>1925.43</v>
      </c>
      <c r="G139" s="92">
        <v>1925.1957399999999</v>
      </c>
      <c r="H139" s="178">
        <v>0.99987833367092016</v>
      </c>
      <c r="I139" s="92">
        <f t="shared" si="2"/>
        <v>0.23426000000017666</v>
      </c>
    </row>
    <row r="140" spans="1:9" ht="25.5" x14ac:dyDescent="0.25">
      <c r="A140" s="87" t="s">
        <v>171</v>
      </c>
      <c r="B140" s="88" t="s">
        <v>169</v>
      </c>
      <c r="C140" s="88" t="s">
        <v>5</v>
      </c>
      <c r="D140" s="88" t="s">
        <v>9</v>
      </c>
      <c r="E140" s="89" t="s">
        <v>172</v>
      </c>
      <c r="F140" s="91">
        <v>1776.29</v>
      </c>
      <c r="G140" s="91">
        <v>1740.5403099999999</v>
      </c>
      <c r="H140" s="178">
        <v>0.97987395639225572</v>
      </c>
      <c r="I140" s="91">
        <f t="shared" si="2"/>
        <v>35.749690000000101</v>
      </c>
    </row>
    <row r="141" spans="1:9" ht="38.25" x14ac:dyDescent="0.25">
      <c r="A141" s="87" t="s">
        <v>173</v>
      </c>
      <c r="B141" s="88" t="s">
        <v>169</v>
      </c>
      <c r="C141" s="88" t="s">
        <v>5</v>
      </c>
      <c r="D141" s="88" t="s">
        <v>9</v>
      </c>
      <c r="E141" s="89" t="s">
        <v>174</v>
      </c>
      <c r="F141" s="91">
        <v>4283.29</v>
      </c>
      <c r="G141" s="91">
        <v>4282.3020100000003</v>
      </c>
      <c r="H141" s="178">
        <v>0.99976933852249095</v>
      </c>
      <c r="I141" s="91">
        <f t="shared" si="2"/>
        <v>0.98798999999962689</v>
      </c>
    </row>
    <row r="142" spans="1:9" ht="25.5" x14ac:dyDescent="0.25">
      <c r="A142" s="93" t="s">
        <v>175</v>
      </c>
      <c r="B142" s="88" t="s">
        <v>169</v>
      </c>
      <c r="C142" s="88" t="s">
        <v>5</v>
      </c>
      <c r="D142" s="88" t="s">
        <v>9</v>
      </c>
      <c r="E142" s="89" t="s">
        <v>176</v>
      </c>
      <c r="F142" s="91">
        <v>1154.71</v>
      </c>
      <c r="G142" s="91">
        <v>1154.65726</v>
      </c>
      <c r="H142" s="178">
        <v>0.99995432619445568</v>
      </c>
      <c r="I142" s="91">
        <f t="shared" si="2"/>
        <v>5.2740000000085274E-2</v>
      </c>
    </row>
    <row r="143" spans="1:9" ht="63.75" x14ac:dyDescent="0.25">
      <c r="A143" s="87" t="s">
        <v>177</v>
      </c>
      <c r="B143" s="88" t="s">
        <v>169</v>
      </c>
      <c r="C143" s="88" t="s">
        <v>5</v>
      </c>
      <c r="D143" s="88" t="s">
        <v>23</v>
      </c>
      <c r="E143" s="89" t="s">
        <v>7</v>
      </c>
      <c r="F143" s="91">
        <v>1415</v>
      </c>
      <c r="G143" s="91">
        <v>1165</v>
      </c>
      <c r="H143" s="178">
        <v>0.82332155477031799</v>
      </c>
      <c r="I143" s="91">
        <f t="shared" si="2"/>
        <v>250</v>
      </c>
    </row>
    <row r="144" spans="1:9" ht="63.75" x14ac:dyDescent="0.25">
      <c r="A144" s="94" t="s">
        <v>271</v>
      </c>
      <c r="B144" s="88" t="s">
        <v>169</v>
      </c>
      <c r="C144" s="88" t="s">
        <v>5</v>
      </c>
      <c r="D144" s="88" t="s">
        <v>23</v>
      </c>
      <c r="E144" s="89" t="s">
        <v>272</v>
      </c>
      <c r="F144" s="91">
        <v>1415</v>
      </c>
      <c r="G144" s="91">
        <v>1165</v>
      </c>
      <c r="H144" s="178">
        <v>0.82332155477031799</v>
      </c>
      <c r="I144" s="91">
        <f t="shared" si="2"/>
        <v>250</v>
      </c>
    </row>
    <row r="145" spans="1:9" ht="25.5" x14ac:dyDescent="0.25">
      <c r="A145" s="87" t="s">
        <v>178</v>
      </c>
      <c r="B145" s="88" t="s">
        <v>169</v>
      </c>
      <c r="C145" s="88" t="s">
        <v>5</v>
      </c>
      <c r="D145" s="88" t="s">
        <v>28</v>
      </c>
      <c r="E145" s="89" t="s">
        <v>7</v>
      </c>
      <c r="F145" s="91">
        <v>5515.0738300000003</v>
      </c>
      <c r="G145" s="91">
        <v>0</v>
      </c>
      <c r="H145" s="178">
        <v>0</v>
      </c>
      <c r="I145" s="91">
        <f t="shared" si="2"/>
        <v>5515.0738300000003</v>
      </c>
    </row>
    <row r="146" spans="1:9" ht="25.5" x14ac:dyDescent="0.25">
      <c r="A146" s="93" t="s">
        <v>273</v>
      </c>
      <c r="B146" s="88" t="s">
        <v>169</v>
      </c>
      <c r="C146" s="88" t="s">
        <v>5</v>
      </c>
      <c r="D146" s="88" t="s">
        <v>28</v>
      </c>
      <c r="E146" s="89" t="s">
        <v>179</v>
      </c>
      <c r="F146" s="91">
        <v>5515.0738300000003</v>
      </c>
      <c r="G146" s="91">
        <v>0</v>
      </c>
      <c r="H146" s="178">
        <v>0</v>
      </c>
      <c r="I146" s="91">
        <f t="shared" si="2"/>
        <v>5515.0738300000003</v>
      </c>
    </row>
    <row r="147" spans="1:9" ht="26.25" x14ac:dyDescent="0.25">
      <c r="A147" s="95" t="s">
        <v>180</v>
      </c>
      <c r="B147" s="96" t="s">
        <v>181</v>
      </c>
      <c r="C147" s="96" t="s">
        <v>5</v>
      </c>
      <c r="D147" s="96" t="s">
        <v>6</v>
      </c>
      <c r="E147" s="97" t="s">
        <v>7</v>
      </c>
      <c r="F147" s="99">
        <v>111.88335000000001</v>
      </c>
      <c r="G147" s="99">
        <v>111.88335000000001</v>
      </c>
      <c r="H147" s="179">
        <v>1</v>
      </c>
      <c r="I147" s="99">
        <f t="shared" si="2"/>
        <v>0</v>
      </c>
    </row>
    <row r="148" spans="1:9" ht="39" x14ac:dyDescent="0.25">
      <c r="A148" s="98" t="s">
        <v>182</v>
      </c>
      <c r="B148" s="96" t="s">
        <v>181</v>
      </c>
      <c r="C148" s="96" t="s">
        <v>82</v>
      </c>
      <c r="D148" s="96" t="s">
        <v>6</v>
      </c>
      <c r="E148" s="97" t="s">
        <v>7</v>
      </c>
      <c r="F148" s="100">
        <v>111.88335000000001</v>
      </c>
      <c r="G148" s="100">
        <v>111.88335000000001</v>
      </c>
      <c r="H148" s="179">
        <v>1</v>
      </c>
      <c r="I148" s="100">
        <f t="shared" si="2"/>
        <v>0</v>
      </c>
    </row>
    <row r="149" spans="1:9" ht="39" x14ac:dyDescent="0.25">
      <c r="A149" s="98" t="s">
        <v>183</v>
      </c>
      <c r="B149" s="96" t="s">
        <v>181</v>
      </c>
      <c r="C149" s="96" t="s">
        <v>82</v>
      </c>
      <c r="D149" s="96" t="s">
        <v>9</v>
      </c>
      <c r="E149" s="97" t="s">
        <v>7</v>
      </c>
      <c r="F149" s="100">
        <v>111.88335000000001</v>
      </c>
      <c r="G149" s="100">
        <v>111.88335000000001</v>
      </c>
      <c r="H149" s="179">
        <v>1</v>
      </c>
      <c r="I149" s="100">
        <f t="shared" si="2"/>
        <v>0</v>
      </c>
    </row>
    <row r="150" spans="1:9" ht="39" x14ac:dyDescent="0.25">
      <c r="A150" s="98" t="s">
        <v>184</v>
      </c>
      <c r="B150" s="96" t="s">
        <v>181</v>
      </c>
      <c r="C150" s="96" t="s">
        <v>82</v>
      </c>
      <c r="D150" s="96" t="s">
        <v>9</v>
      </c>
      <c r="E150" s="97" t="s">
        <v>185</v>
      </c>
      <c r="F150" s="100">
        <v>15.65</v>
      </c>
      <c r="G150" s="100">
        <v>15.65</v>
      </c>
      <c r="H150" s="179">
        <v>1</v>
      </c>
      <c r="I150" s="100">
        <f t="shared" si="2"/>
        <v>0</v>
      </c>
    </row>
    <row r="151" spans="1:9" ht="38.25" x14ac:dyDescent="0.25">
      <c r="A151" s="101" t="s">
        <v>186</v>
      </c>
      <c r="B151" s="96" t="s">
        <v>181</v>
      </c>
      <c r="C151" s="96" t="s">
        <v>82</v>
      </c>
      <c r="D151" s="96" t="s">
        <v>9</v>
      </c>
      <c r="E151" s="97" t="s">
        <v>187</v>
      </c>
      <c r="F151" s="100">
        <v>96.233350000000002</v>
      </c>
      <c r="G151" s="100">
        <v>96.233350000000002</v>
      </c>
      <c r="H151" s="179">
        <v>1</v>
      </c>
      <c r="I151" s="100">
        <f t="shared" si="2"/>
        <v>0</v>
      </c>
    </row>
    <row r="152" spans="1:9" ht="26.25" x14ac:dyDescent="0.25">
      <c r="A152" s="102" t="s">
        <v>188</v>
      </c>
      <c r="B152" s="103" t="s">
        <v>189</v>
      </c>
      <c r="C152" s="103" t="s">
        <v>5</v>
      </c>
      <c r="D152" s="103" t="s">
        <v>6</v>
      </c>
      <c r="E152" s="104" t="s">
        <v>7</v>
      </c>
      <c r="F152" s="107">
        <v>430.6</v>
      </c>
      <c r="G152" s="107">
        <v>430.6</v>
      </c>
      <c r="H152" s="180">
        <v>1</v>
      </c>
      <c r="I152" s="107">
        <f t="shared" si="2"/>
        <v>0</v>
      </c>
    </row>
    <row r="153" spans="1:9" ht="38.25" x14ac:dyDescent="0.25">
      <c r="A153" s="181" t="s">
        <v>190</v>
      </c>
      <c r="B153" s="103" t="s">
        <v>189</v>
      </c>
      <c r="C153" s="103" t="s">
        <v>82</v>
      </c>
      <c r="D153" s="103" t="s">
        <v>6</v>
      </c>
      <c r="E153" s="104" t="s">
        <v>7</v>
      </c>
      <c r="F153" s="108">
        <v>224.41443000000001</v>
      </c>
      <c r="G153" s="108">
        <v>224.41443000000001</v>
      </c>
      <c r="H153" s="180">
        <v>1</v>
      </c>
      <c r="I153" s="108">
        <f t="shared" si="2"/>
        <v>0</v>
      </c>
    </row>
    <row r="154" spans="1:9" ht="38.25" x14ac:dyDescent="0.25">
      <c r="A154" s="106" t="s">
        <v>191</v>
      </c>
      <c r="B154" s="103" t="s">
        <v>189</v>
      </c>
      <c r="C154" s="103" t="s">
        <v>82</v>
      </c>
      <c r="D154" s="103" t="s">
        <v>9</v>
      </c>
      <c r="E154" s="104" t="s">
        <v>7</v>
      </c>
      <c r="F154" s="108">
        <v>224.41443000000001</v>
      </c>
      <c r="G154" s="108">
        <v>224.41443000000001</v>
      </c>
      <c r="H154" s="180">
        <v>1</v>
      </c>
      <c r="I154" s="108">
        <f t="shared" si="2"/>
        <v>0</v>
      </c>
    </row>
    <row r="155" spans="1:9" ht="25.5" x14ac:dyDescent="0.25">
      <c r="A155" s="106" t="s">
        <v>192</v>
      </c>
      <c r="B155" s="103" t="s">
        <v>189</v>
      </c>
      <c r="C155" s="103" t="s">
        <v>82</v>
      </c>
      <c r="D155" s="103" t="s">
        <v>9</v>
      </c>
      <c r="E155" s="104" t="s">
        <v>193</v>
      </c>
      <c r="F155" s="108">
        <v>224.41443000000001</v>
      </c>
      <c r="G155" s="108">
        <v>224.41443000000001</v>
      </c>
      <c r="H155" s="180">
        <v>1</v>
      </c>
      <c r="I155" s="108">
        <f t="shared" si="2"/>
        <v>0</v>
      </c>
    </row>
    <row r="156" spans="1:9" ht="38.25" x14ac:dyDescent="0.25">
      <c r="A156" s="106" t="s">
        <v>194</v>
      </c>
      <c r="B156" s="103" t="s">
        <v>189</v>
      </c>
      <c r="C156" s="103" t="s">
        <v>93</v>
      </c>
      <c r="D156" s="103" t="s">
        <v>6</v>
      </c>
      <c r="E156" s="104" t="s">
        <v>7</v>
      </c>
      <c r="F156" s="108">
        <v>206.18557000000001</v>
      </c>
      <c r="G156" s="108">
        <v>206.18557000000001</v>
      </c>
      <c r="H156" s="180">
        <v>1</v>
      </c>
      <c r="I156" s="108">
        <f t="shared" si="2"/>
        <v>0</v>
      </c>
    </row>
    <row r="157" spans="1:9" ht="38.25" x14ac:dyDescent="0.25">
      <c r="A157" s="106" t="s">
        <v>195</v>
      </c>
      <c r="B157" s="103" t="s">
        <v>189</v>
      </c>
      <c r="C157" s="103" t="s">
        <v>93</v>
      </c>
      <c r="D157" s="103" t="s">
        <v>9</v>
      </c>
      <c r="E157" s="104" t="s">
        <v>7</v>
      </c>
      <c r="F157" s="108">
        <v>206.18557000000001</v>
      </c>
      <c r="G157" s="108">
        <v>206.18557000000001</v>
      </c>
      <c r="H157" s="180">
        <v>1</v>
      </c>
      <c r="I157" s="108">
        <f t="shared" si="2"/>
        <v>0</v>
      </c>
    </row>
    <row r="158" spans="1:9" ht="25.5" x14ac:dyDescent="0.25">
      <c r="A158" s="105" t="s">
        <v>196</v>
      </c>
      <c r="B158" s="103" t="s">
        <v>189</v>
      </c>
      <c r="C158" s="103" t="s">
        <v>93</v>
      </c>
      <c r="D158" s="103" t="s">
        <v>9</v>
      </c>
      <c r="E158" s="104" t="s">
        <v>197</v>
      </c>
      <c r="F158" s="108">
        <v>82.474230000000006</v>
      </c>
      <c r="G158" s="108">
        <v>82.474230000000006</v>
      </c>
      <c r="H158" s="180">
        <v>1</v>
      </c>
      <c r="I158" s="108">
        <f t="shared" si="2"/>
        <v>0</v>
      </c>
    </row>
    <row r="159" spans="1:9" ht="38.25" x14ac:dyDescent="0.25">
      <c r="A159" s="200" t="s">
        <v>274</v>
      </c>
      <c r="B159" s="201" t="s">
        <v>275</v>
      </c>
      <c r="C159" s="201" t="s">
        <v>5</v>
      </c>
      <c r="D159" s="201" t="s">
        <v>6</v>
      </c>
      <c r="E159" s="202" t="s">
        <v>7</v>
      </c>
      <c r="F159" s="182">
        <v>28093.064780000001</v>
      </c>
      <c r="G159" s="182">
        <v>28092.958630000001</v>
      </c>
      <c r="H159" s="183">
        <v>0.9999962214873731</v>
      </c>
      <c r="I159" s="182">
        <f t="shared" si="2"/>
        <v>0.10614999999961583</v>
      </c>
    </row>
    <row r="160" spans="1:9" ht="25.5" x14ac:dyDescent="0.25">
      <c r="A160" s="200" t="s">
        <v>99</v>
      </c>
      <c r="B160" s="201" t="s">
        <v>275</v>
      </c>
      <c r="C160" s="201" t="s">
        <v>5</v>
      </c>
      <c r="D160" s="201" t="s">
        <v>9</v>
      </c>
      <c r="E160" s="202" t="s">
        <v>7</v>
      </c>
      <c r="F160" s="184">
        <v>28093.064780000001</v>
      </c>
      <c r="G160" s="184">
        <v>28092.958630000001</v>
      </c>
      <c r="H160" s="183">
        <v>0.9999962214873731</v>
      </c>
      <c r="I160" s="184">
        <f t="shared" si="2"/>
        <v>0.10614999999961583</v>
      </c>
    </row>
    <row r="161" spans="1:9" ht="25.5" x14ac:dyDescent="0.25">
      <c r="A161" s="203" t="s">
        <v>100</v>
      </c>
      <c r="B161" s="201" t="s">
        <v>275</v>
      </c>
      <c r="C161" s="201" t="s">
        <v>5</v>
      </c>
      <c r="D161" s="201" t="s">
        <v>9</v>
      </c>
      <c r="E161" s="202" t="s">
        <v>101</v>
      </c>
      <c r="F161" s="184">
        <v>28093.064780000001</v>
      </c>
      <c r="G161" s="184">
        <v>28092.958630000001</v>
      </c>
      <c r="H161" s="183">
        <v>0.9999962214873731</v>
      </c>
      <c r="I161" s="184">
        <f t="shared" si="2"/>
        <v>0.10614999999961583</v>
      </c>
    </row>
    <row r="162" spans="1:9" ht="26.25" x14ac:dyDescent="0.25">
      <c r="A162" s="109" t="s">
        <v>198</v>
      </c>
      <c r="B162" s="110" t="s">
        <v>199</v>
      </c>
      <c r="C162" s="110" t="s">
        <v>5</v>
      </c>
      <c r="D162" s="110" t="s">
        <v>6</v>
      </c>
      <c r="E162" s="111" t="s">
        <v>7</v>
      </c>
      <c r="F162" s="114">
        <v>116217.37188999998</v>
      </c>
      <c r="G162" s="114">
        <v>115962.58745999998</v>
      </c>
      <c r="H162" s="185">
        <v>0.99780769065883579</v>
      </c>
      <c r="I162" s="114">
        <f t="shared" si="2"/>
        <v>254.7844299999997</v>
      </c>
    </row>
    <row r="163" spans="1:9" x14ac:dyDescent="0.25">
      <c r="A163" s="112" t="s">
        <v>200</v>
      </c>
      <c r="B163" s="110" t="s">
        <v>199</v>
      </c>
      <c r="C163" s="110" t="s">
        <v>5</v>
      </c>
      <c r="D163" s="110" t="s">
        <v>23</v>
      </c>
      <c r="E163" s="111" t="s">
        <v>7</v>
      </c>
      <c r="F163" s="115">
        <v>25664.736179999996</v>
      </c>
      <c r="G163" s="115">
        <v>25661.815500000001</v>
      </c>
      <c r="H163" s="185">
        <v>0.99988619871330409</v>
      </c>
      <c r="I163" s="115">
        <f t="shared" si="2"/>
        <v>2.9206799999956274</v>
      </c>
    </row>
    <row r="164" spans="1:9" ht="51" x14ac:dyDescent="0.25">
      <c r="A164" s="113" t="s">
        <v>10</v>
      </c>
      <c r="B164" s="110" t="s">
        <v>199</v>
      </c>
      <c r="C164" s="110" t="s">
        <v>5</v>
      </c>
      <c r="D164" s="110" t="s">
        <v>23</v>
      </c>
      <c r="E164" s="111" t="s">
        <v>11</v>
      </c>
      <c r="F164" s="115">
        <v>319.60000000000002</v>
      </c>
      <c r="G164" s="115">
        <v>318.79226</v>
      </c>
      <c r="H164" s="185">
        <v>0.9974726533166457</v>
      </c>
      <c r="I164" s="115">
        <f t="shared" si="2"/>
        <v>0.80774000000002388</v>
      </c>
    </row>
    <row r="165" spans="1:9" ht="26.25" x14ac:dyDescent="0.25">
      <c r="A165" s="109" t="s">
        <v>14</v>
      </c>
      <c r="B165" s="110" t="s">
        <v>199</v>
      </c>
      <c r="C165" s="110" t="s">
        <v>5</v>
      </c>
      <c r="D165" s="110" t="s">
        <v>23</v>
      </c>
      <c r="E165" s="111" t="s">
        <v>15</v>
      </c>
      <c r="F165" s="115">
        <v>23919.149999999998</v>
      </c>
      <c r="G165" s="115">
        <v>23917.037060000002</v>
      </c>
      <c r="H165" s="185">
        <v>0.99991166324890324</v>
      </c>
      <c r="I165" s="115">
        <f t="shared" si="2"/>
        <v>2.112939999995433</v>
      </c>
    </row>
    <row r="166" spans="1:9" ht="25.5" x14ac:dyDescent="0.25">
      <c r="A166" s="113" t="s">
        <v>16</v>
      </c>
      <c r="B166" s="110" t="s">
        <v>199</v>
      </c>
      <c r="C166" s="110" t="s">
        <v>5</v>
      </c>
      <c r="D166" s="110" t="s">
        <v>23</v>
      </c>
      <c r="E166" s="111" t="s">
        <v>17</v>
      </c>
      <c r="F166" s="115">
        <v>796.38617999999997</v>
      </c>
      <c r="G166" s="115">
        <v>796.38617999999997</v>
      </c>
      <c r="H166" s="185">
        <v>1</v>
      </c>
      <c r="I166" s="115">
        <f t="shared" si="2"/>
        <v>0</v>
      </c>
    </row>
    <row r="167" spans="1:9" ht="51" x14ac:dyDescent="0.25">
      <c r="A167" s="113" t="s">
        <v>201</v>
      </c>
      <c r="B167" s="110" t="s">
        <v>199</v>
      </c>
      <c r="C167" s="110" t="s">
        <v>5</v>
      </c>
      <c r="D167" s="110" t="s">
        <v>23</v>
      </c>
      <c r="E167" s="111" t="s">
        <v>202</v>
      </c>
      <c r="F167" s="115">
        <v>629.6</v>
      </c>
      <c r="G167" s="115">
        <v>629.6</v>
      </c>
      <c r="H167" s="185">
        <v>1</v>
      </c>
      <c r="I167" s="115">
        <f t="shared" si="2"/>
        <v>0</v>
      </c>
    </row>
    <row r="168" spans="1:9" ht="26.25" x14ac:dyDescent="0.25">
      <c r="A168" s="109" t="s">
        <v>203</v>
      </c>
      <c r="B168" s="110" t="s">
        <v>199</v>
      </c>
      <c r="C168" s="110" t="s">
        <v>5</v>
      </c>
      <c r="D168" s="110" t="s">
        <v>28</v>
      </c>
      <c r="E168" s="111" t="s">
        <v>7</v>
      </c>
      <c r="F168" s="115">
        <v>83514.535709999996</v>
      </c>
      <c r="G168" s="115">
        <v>83267.453189999986</v>
      </c>
      <c r="H168" s="185">
        <v>0.99704144293086905</v>
      </c>
      <c r="I168" s="115">
        <f t="shared" si="2"/>
        <v>247.08252000001085</v>
      </c>
    </row>
    <row r="169" spans="1:9" ht="51" x14ac:dyDescent="0.25">
      <c r="A169" s="117" t="s">
        <v>10</v>
      </c>
      <c r="B169" s="110" t="s">
        <v>199</v>
      </c>
      <c r="C169" s="110" t="s">
        <v>5</v>
      </c>
      <c r="D169" s="110" t="s">
        <v>28</v>
      </c>
      <c r="E169" s="111" t="s">
        <v>11</v>
      </c>
      <c r="F169" s="115">
        <v>435.1</v>
      </c>
      <c r="G169" s="115">
        <v>435.08609000000001</v>
      </c>
      <c r="H169" s="185">
        <v>0.99996803033785331</v>
      </c>
      <c r="I169" s="115">
        <f t="shared" si="2"/>
        <v>1.3910000000009859E-2</v>
      </c>
    </row>
    <row r="170" spans="1:9" ht="26.25" x14ac:dyDescent="0.25">
      <c r="A170" s="116" t="s">
        <v>14</v>
      </c>
      <c r="B170" s="110" t="s">
        <v>199</v>
      </c>
      <c r="C170" s="110" t="s">
        <v>5</v>
      </c>
      <c r="D170" s="110" t="s">
        <v>28</v>
      </c>
      <c r="E170" s="111" t="s">
        <v>15</v>
      </c>
      <c r="F170" s="115">
        <v>81935.435709999991</v>
      </c>
      <c r="G170" s="115">
        <v>81838.367099999989</v>
      </c>
      <c r="H170" s="185">
        <v>0.99881530366978744</v>
      </c>
      <c r="I170" s="115">
        <f t="shared" si="2"/>
        <v>97.068610000002082</v>
      </c>
    </row>
    <row r="171" spans="1:9" ht="25.5" x14ac:dyDescent="0.25">
      <c r="A171" s="113" t="s">
        <v>16</v>
      </c>
      <c r="B171" s="110" t="s">
        <v>199</v>
      </c>
      <c r="C171" s="110" t="s">
        <v>5</v>
      </c>
      <c r="D171" s="110" t="s">
        <v>28</v>
      </c>
      <c r="E171" s="111" t="s">
        <v>17</v>
      </c>
      <c r="F171" s="115">
        <v>1144</v>
      </c>
      <c r="G171" s="115">
        <v>994</v>
      </c>
      <c r="H171" s="185">
        <v>0.86888111888111885</v>
      </c>
      <c r="I171" s="115">
        <f t="shared" si="2"/>
        <v>150</v>
      </c>
    </row>
    <row r="172" spans="1:9" ht="38.25" x14ac:dyDescent="0.25">
      <c r="A172" s="113" t="s">
        <v>204</v>
      </c>
      <c r="B172" s="110" t="s">
        <v>199</v>
      </c>
      <c r="C172" s="110" t="s">
        <v>5</v>
      </c>
      <c r="D172" s="110" t="s">
        <v>30</v>
      </c>
      <c r="E172" s="111" t="s">
        <v>7</v>
      </c>
      <c r="F172" s="115">
        <v>7033.6460000000006</v>
      </c>
      <c r="G172" s="115">
        <v>7028.8647699999983</v>
      </c>
      <c r="H172" s="185">
        <v>0.99932023448436236</v>
      </c>
      <c r="I172" s="115">
        <f t="shared" si="2"/>
        <v>4.7812300000023242</v>
      </c>
    </row>
    <row r="173" spans="1:9" x14ac:dyDescent="0.25">
      <c r="A173" s="112" t="s">
        <v>31</v>
      </c>
      <c r="B173" s="110" t="s">
        <v>199</v>
      </c>
      <c r="C173" s="110" t="s">
        <v>5</v>
      </c>
      <c r="D173" s="110" t="s">
        <v>30</v>
      </c>
      <c r="E173" s="111" t="s">
        <v>32</v>
      </c>
      <c r="F173" s="115">
        <v>6864.3</v>
      </c>
      <c r="G173" s="115">
        <v>6862.7265099999986</v>
      </c>
      <c r="H173" s="185">
        <v>0.99977077196509456</v>
      </c>
      <c r="I173" s="115">
        <f t="shared" si="2"/>
        <v>1.5734900000015841</v>
      </c>
    </row>
    <row r="174" spans="1:9" x14ac:dyDescent="0.25">
      <c r="A174" s="113" t="s">
        <v>33</v>
      </c>
      <c r="B174" s="110" t="s">
        <v>199</v>
      </c>
      <c r="C174" s="110" t="s">
        <v>5</v>
      </c>
      <c r="D174" s="110" t="s">
        <v>30</v>
      </c>
      <c r="E174" s="111" t="s">
        <v>34</v>
      </c>
      <c r="F174" s="115">
        <v>80.346000000000004</v>
      </c>
      <c r="G174" s="115">
        <v>77.462860000000006</v>
      </c>
      <c r="H174" s="185">
        <v>0.9641159485226396</v>
      </c>
      <c r="I174" s="115">
        <f t="shared" si="2"/>
        <v>2.8831399999999974</v>
      </c>
    </row>
    <row r="175" spans="1:9" ht="51" x14ac:dyDescent="0.25">
      <c r="A175" s="117" t="s">
        <v>10</v>
      </c>
      <c r="B175" s="110" t="s">
        <v>199</v>
      </c>
      <c r="C175" s="110" t="s">
        <v>5</v>
      </c>
      <c r="D175" s="110" t="s">
        <v>30</v>
      </c>
      <c r="E175" s="111" t="s">
        <v>11</v>
      </c>
      <c r="F175" s="115">
        <v>89.000000000000014</v>
      </c>
      <c r="G175" s="115">
        <v>88.675399999999996</v>
      </c>
      <c r="H175" s="185">
        <v>0.99635280898876388</v>
      </c>
      <c r="I175" s="115">
        <f t="shared" si="2"/>
        <v>0.32460000000001799</v>
      </c>
    </row>
    <row r="176" spans="1:9" ht="25.5" x14ac:dyDescent="0.25">
      <c r="A176" s="118" t="s">
        <v>205</v>
      </c>
      <c r="B176" s="110" t="s">
        <v>199</v>
      </c>
      <c r="C176" s="110" t="s">
        <v>5</v>
      </c>
      <c r="D176" s="110" t="s">
        <v>38</v>
      </c>
      <c r="E176" s="111" t="s">
        <v>7</v>
      </c>
      <c r="F176" s="115">
        <v>4.4539999999999997</v>
      </c>
      <c r="G176" s="115">
        <v>4.4539999999999997</v>
      </c>
      <c r="H176" s="185">
        <v>1</v>
      </c>
      <c r="I176" s="115">
        <f t="shared" si="2"/>
        <v>0</v>
      </c>
    </row>
    <row r="177" spans="1:9" x14ac:dyDescent="0.25">
      <c r="A177" s="118" t="s">
        <v>39</v>
      </c>
      <c r="B177" s="110" t="s">
        <v>199</v>
      </c>
      <c r="C177" s="110" t="s">
        <v>5</v>
      </c>
      <c r="D177" s="110" t="s">
        <v>38</v>
      </c>
      <c r="E177" s="111" t="s">
        <v>40</v>
      </c>
      <c r="F177" s="115">
        <v>4.4539999999999997</v>
      </c>
      <c r="G177" s="115">
        <v>4.4539999999999997</v>
      </c>
      <c r="H177" s="185">
        <v>1</v>
      </c>
      <c r="I177" s="115">
        <f t="shared" si="2"/>
        <v>0</v>
      </c>
    </row>
    <row r="178" spans="1:9" ht="39" x14ac:dyDescent="0.25">
      <c r="A178" s="119" t="s">
        <v>206</v>
      </c>
      <c r="B178" s="120" t="s">
        <v>207</v>
      </c>
      <c r="C178" s="120" t="s">
        <v>5</v>
      </c>
      <c r="D178" s="120" t="s">
        <v>6</v>
      </c>
      <c r="E178" s="121" t="s">
        <v>7</v>
      </c>
      <c r="F178" s="122">
        <v>13549.980339999998</v>
      </c>
      <c r="G178" s="122">
        <v>13539.323329999999</v>
      </c>
      <c r="H178" s="168">
        <v>0.99921350365590278</v>
      </c>
      <c r="I178" s="122">
        <f t="shared" si="2"/>
        <v>10.657009999998991</v>
      </c>
    </row>
    <row r="179" spans="1:9" ht="26.25" x14ac:dyDescent="0.25">
      <c r="A179" s="119" t="s">
        <v>208</v>
      </c>
      <c r="B179" s="120" t="s">
        <v>207</v>
      </c>
      <c r="C179" s="120" t="s">
        <v>5</v>
      </c>
      <c r="D179" s="120" t="s">
        <v>9</v>
      </c>
      <c r="E179" s="121" t="s">
        <v>7</v>
      </c>
      <c r="F179" s="123">
        <v>9764.5743399999992</v>
      </c>
      <c r="G179" s="123">
        <v>9754.1553399999993</v>
      </c>
      <c r="H179" s="168">
        <v>0.99893297960185334</v>
      </c>
      <c r="I179" s="123">
        <f t="shared" si="2"/>
        <v>10.418999999999869</v>
      </c>
    </row>
    <row r="180" spans="1:9" ht="26.25" x14ac:dyDescent="0.25">
      <c r="A180" s="119" t="s">
        <v>276</v>
      </c>
      <c r="B180" s="120" t="s">
        <v>207</v>
      </c>
      <c r="C180" s="120" t="s">
        <v>5</v>
      </c>
      <c r="D180" s="120" t="s">
        <v>9</v>
      </c>
      <c r="E180" s="121" t="s">
        <v>277</v>
      </c>
      <c r="F180" s="123">
        <v>2350.8999999999996</v>
      </c>
      <c r="G180" s="123">
        <v>2350.31549</v>
      </c>
      <c r="H180" s="168">
        <v>0.99975136756135963</v>
      </c>
      <c r="I180" s="123">
        <f t="shared" si="2"/>
        <v>0.5845099999996819</v>
      </c>
    </row>
    <row r="181" spans="1:9" x14ac:dyDescent="0.25">
      <c r="A181" s="119" t="s">
        <v>209</v>
      </c>
      <c r="B181" s="120" t="s">
        <v>207</v>
      </c>
      <c r="C181" s="120" t="s">
        <v>5</v>
      </c>
      <c r="D181" s="120" t="s">
        <v>9</v>
      </c>
      <c r="E181" s="121" t="s">
        <v>278</v>
      </c>
      <c r="F181" s="123">
        <v>7413.6743399999996</v>
      </c>
      <c r="G181" s="123">
        <v>7403.8398499999994</v>
      </c>
      <c r="H181" s="168">
        <v>0.99867346614526364</v>
      </c>
      <c r="I181" s="123">
        <f t="shared" si="2"/>
        <v>9.8344900000001871</v>
      </c>
    </row>
    <row r="182" spans="1:9" x14ac:dyDescent="0.25">
      <c r="A182" s="124" t="s">
        <v>210</v>
      </c>
      <c r="B182" s="120" t="s">
        <v>207</v>
      </c>
      <c r="C182" s="120" t="s">
        <v>5</v>
      </c>
      <c r="D182" s="120" t="s">
        <v>23</v>
      </c>
      <c r="E182" s="121" t="s">
        <v>7</v>
      </c>
      <c r="F182" s="123">
        <v>3785.4059999999999</v>
      </c>
      <c r="G182" s="123">
        <v>3785.1679899999999</v>
      </c>
      <c r="H182" s="168">
        <v>0.99993712431374604</v>
      </c>
      <c r="I182" s="123">
        <f t="shared" si="2"/>
        <v>0.23801000000003114</v>
      </c>
    </row>
    <row r="183" spans="1:9" ht="26.25" x14ac:dyDescent="0.25">
      <c r="A183" s="119" t="s">
        <v>211</v>
      </c>
      <c r="B183" s="120" t="s">
        <v>207</v>
      </c>
      <c r="C183" s="120" t="s">
        <v>5</v>
      </c>
      <c r="D183" s="120" t="s">
        <v>23</v>
      </c>
      <c r="E183" s="121" t="s">
        <v>212</v>
      </c>
      <c r="F183" s="123">
        <v>3785.4059999999999</v>
      </c>
      <c r="G183" s="123">
        <v>3785.1679899999999</v>
      </c>
      <c r="H183" s="168">
        <v>0.99993712431374604</v>
      </c>
      <c r="I183" s="123">
        <f t="shared" si="2"/>
        <v>0.23801000000003114</v>
      </c>
    </row>
    <row r="184" spans="1:9" ht="51" x14ac:dyDescent="0.25">
      <c r="A184" s="125" t="s">
        <v>213</v>
      </c>
      <c r="B184" s="126" t="s">
        <v>214</v>
      </c>
      <c r="C184" s="126" t="s">
        <v>5</v>
      </c>
      <c r="D184" s="126" t="s">
        <v>6</v>
      </c>
      <c r="E184" s="127" t="s">
        <v>7</v>
      </c>
      <c r="F184" s="128">
        <v>50</v>
      </c>
      <c r="G184" s="128">
        <v>49.772799999999997</v>
      </c>
      <c r="H184" s="186">
        <v>0.9954559999999999</v>
      </c>
      <c r="I184" s="128">
        <f t="shared" si="2"/>
        <v>0.2272000000000034</v>
      </c>
    </row>
    <row r="185" spans="1:9" ht="38.25" x14ac:dyDescent="0.25">
      <c r="A185" s="125" t="s">
        <v>215</v>
      </c>
      <c r="B185" s="126" t="s">
        <v>214</v>
      </c>
      <c r="C185" s="126" t="s">
        <v>5</v>
      </c>
      <c r="D185" s="126" t="s">
        <v>9</v>
      </c>
      <c r="E185" s="127" t="s">
        <v>7</v>
      </c>
      <c r="F185" s="129">
        <v>25</v>
      </c>
      <c r="G185" s="129">
        <v>24.895299999999999</v>
      </c>
      <c r="H185" s="186">
        <v>0.99581199999999992</v>
      </c>
      <c r="I185" s="129">
        <f t="shared" si="2"/>
        <v>0.10470000000000113</v>
      </c>
    </row>
    <row r="186" spans="1:9" x14ac:dyDescent="0.25">
      <c r="A186" s="125" t="s">
        <v>39</v>
      </c>
      <c r="B186" s="126" t="s">
        <v>214</v>
      </c>
      <c r="C186" s="126" t="s">
        <v>5</v>
      </c>
      <c r="D186" s="126" t="s">
        <v>9</v>
      </c>
      <c r="E186" s="127" t="s">
        <v>40</v>
      </c>
      <c r="F186" s="129">
        <v>25</v>
      </c>
      <c r="G186" s="129">
        <v>24.895299999999999</v>
      </c>
      <c r="H186" s="186">
        <v>0.99581199999999992</v>
      </c>
      <c r="I186" s="129">
        <f t="shared" si="2"/>
        <v>0.10470000000000113</v>
      </c>
    </row>
    <row r="187" spans="1:9" ht="38.25" x14ac:dyDescent="0.25">
      <c r="A187" s="125" t="s">
        <v>216</v>
      </c>
      <c r="B187" s="126" t="s">
        <v>214</v>
      </c>
      <c r="C187" s="126" t="s">
        <v>5</v>
      </c>
      <c r="D187" s="126" t="s">
        <v>23</v>
      </c>
      <c r="E187" s="127" t="s">
        <v>7</v>
      </c>
      <c r="F187" s="129">
        <v>20</v>
      </c>
      <c r="G187" s="129">
        <v>19.877499999999998</v>
      </c>
      <c r="H187" s="186">
        <v>0.99387499999999984</v>
      </c>
      <c r="I187" s="129">
        <f t="shared" si="2"/>
        <v>0.12250000000000227</v>
      </c>
    </row>
    <row r="188" spans="1:9" x14ac:dyDescent="0.25">
      <c r="A188" s="130" t="s">
        <v>39</v>
      </c>
      <c r="B188" s="126" t="s">
        <v>214</v>
      </c>
      <c r="C188" s="126" t="s">
        <v>5</v>
      </c>
      <c r="D188" s="126" t="s">
        <v>23</v>
      </c>
      <c r="E188" s="127" t="s">
        <v>40</v>
      </c>
      <c r="F188" s="129">
        <v>20</v>
      </c>
      <c r="G188" s="129">
        <v>19.877499999999998</v>
      </c>
      <c r="H188" s="186">
        <v>0.99387499999999984</v>
      </c>
      <c r="I188" s="129">
        <f t="shared" si="2"/>
        <v>0.12250000000000227</v>
      </c>
    </row>
    <row r="189" spans="1:9" ht="51" x14ac:dyDescent="0.25">
      <c r="A189" s="125" t="s">
        <v>217</v>
      </c>
      <c r="B189" s="126" t="s">
        <v>214</v>
      </c>
      <c r="C189" s="126" t="s">
        <v>5</v>
      </c>
      <c r="D189" s="126" t="s">
        <v>28</v>
      </c>
      <c r="E189" s="127" t="s">
        <v>7</v>
      </c>
      <c r="F189" s="129">
        <v>5</v>
      </c>
      <c r="G189" s="129">
        <v>5</v>
      </c>
      <c r="H189" s="186">
        <v>1</v>
      </c>
      <c r="I189" s="129">
        <f t="shared" si="2"/>
        <v>0</v>
      </c>
    </row>
    <row r="190" spans="1:9" x14ac:dyDescent="0.25">
      <c r="A190" s="125" t="s">
        <v>39</v>
      </c>
      <c r="B190" s="126" t="s">
        <v>214</v>
      </c>
      <c r="C190" s="126" t="s">
        <v>5</v>
      </c>
      <c r="D190" s="126" t="s">
        <v>28</v>
      </c>
      <c r="E190" s="127" t="s">
        <v>40</v>
      </c>
      <c r="F190" s="131">
        <v>5</v>
      </c>
      <c r="G190" s="131">
        <v>5</v>
      </c>
      <c r="H190" s="186">
        <v>1</v>
      </c>
      <c r="I190" s="131">
        <f t="shared" si="2"/>
        <v>0</v>
      </c>
    </row>
    <row r="191" spans="1:9" ht="25.5" x14ac:dyDescent="0.25">
      <c r="A191" s="132" t="s">
        <v>218</v>
      </c>
      <c r="B191" s="133" t="s">
        <v>219</v>
      </c>
      <c r="C191" s="133" t="s">
        <v>5</v>
      </c>
      <c r="D191" s="133" t="s">
        <v>6</v>
      </c>
      <c r="E191" s="134" t="s">
        <v>7</v>
      </c>
      <c r="F191" s="135">
        <v>7073.1230000000014</v>
      </c>
      <c r="G191" s="135">
        <v>7023.0668999999998</v>
      </c>
      <c r="H191" s="187">
        <v>0.99292305534627323</v>
      </c>
      <c r="I191" s="135">
        <f t="shared" si="2"/>
        <v>50.056100000001607</v>
      </c>
    </row>
    <row r="192" spans="1:9" ht="25.5" x14ac:dyDescent="0.25">
      <c r="A192" s="132" t="s">
        <v>220</v>
      </c>
      <c r="B192" s="133" t="s">
        <v>219</v>
      </c>
      <c r="C192" s="133" t="s">
        <v>5</v>
      </c>
      <c r="D192" s="133" t="s">
        <v>23</v>
      </c>
      <c r="E192" s="134" t="s">
        <v>7</v>
      </c>
      <c r="F192" s="136">
        <v>7073.1230000000014</v>
      </c>
      <c r="G192" s="136">
        <v>7023.0668999999998</v>
      </c>
      <c r="H192" s="187">
        <v>0.99292305534627323</v>
      </c>
      <c r="I192" s="136">
        <f t="shared" si="2"/>
        <v>50.056100000001607</v>
      </c>
    </row>
    <row r="193" spans="1:9" ht="25.5" x14ac:dyDescent="0.25">
      <c r="A193" s="132" t="s">
        <v>221</v>
      </c>
      <c r="B193" s="133" t="s">
        <v>219</v>
      </c>
      <c r="C193" s="133" t="s">
        <v>5</v>
      </c>
      <c r="D193" s="133" t="s">
        <v>23</v>
      </c>
      <c r="E193" s="134" t="s">
        <v>222</v>
      </c>
      <c r="F193" s="136">
        <v>2954.096</v>
      </c>
      <c r="G193" s="136">
        <v>2937.6468999999997</v>
      </c>
      <c r="H193" s="187">
        <v>0.9944317652506891</v>
      </c>
      <c r="I193" s="136">
        <f t="shared" si="2"/>
        <v>16.449100000000271</v>
      </c>
    </row>
    <row r="194" spans="1:9" ht="63.75" x14ac:dyDescent="0.25">
      <c r="A194" s="132" t="s">
        <v>223</v>
      </c>
      <c r="B194" s="133" t="s">
        <v>219</v>
      </c>
      <c r="C194" s="133" t="s">
        <v>5</v>
      </c>
      <c r="D194" s="133" t="s">
        <v>23</v>
      </c>
      <c r="E194" s="134" t="s">
        <v>224</v>
      </c>
      <c r="F194" s="136">
        <v>4119.027000000001</v>
      </c>
      <c r="G194" s="136">
        <v>4085.42</v>
      </c>
      <c r="H194" s="187">
        <v>0.99184103430251835</v>
      </c>
      <c r="I194" s="136">
        <f t="shared" si="2"/>
        <v>33.60700000000088</v>
      </c>
    </row>
    <row r="195" spans="1:9" ht="25.5" x14ac:dyDescent="0.25">
      <c r="A195" s="137" t="s">
        <v>225</v>
      </c>
      <c r="B195" s="138" t="s">
        <v>226</v>
      </c>
      <c r="C195" s="138" t="s">
        <v>5</v>
      </c>
      <c r="D195" s="138" t="s">
        <v>6</v>
      </c>
      <c r="E195" s="139" t="s">
        <v>7</v>
      </c>
      <c r="F195" s="141">
        <v>151010.43388</v>
      </c>
      <c r="G195" s="141">
        <v>150373.62611000004</v>
      </c>
      <c r="H195" s="188">
        <v>0.99578302138707853</v>
      </c>
      <c r="I195" s="141">
        <f t="shared" si="2"/>
        <v>636.80776999995578</v>
      </c>
    </row>
    <row r="196" spans="1:9" ht="25.5" x14ac:dyDescent="0.25">
      <c r="A196" s="137" t="s">
        <v>227</v>
      </c>
      <c r="B196" s="138" t="s">
        <v>226</v>
      </c>
      <c r="C196" s="138" t="s">
        <v>5</v>
      </c>
      <c r="D196" s="138" t="s">
        <v>23</v>
      </c>
      <c r="E196" s="139" t="s">
        <v>7</v>
      </c>
      <c r="F196" s="142">
        <v>25887.781440000002</v>
      </c>
      <c r="G196" s="142">
        <v>25816.46125</v>
      </c>
      <c r="H196" s="188">
        <v>0.99724502502598378</v>
      </c>
      <c r="I196" s="142">
        <f t="shared" si="2"/>
        <v>71.320190000002185</v>
      </c>
    </row>
    <row r="197" spans="1:9" ht="51" x14ac:dyDescent="0.25">
      <c r="A197" s="140" t="s">
        <v>10</v>
      </c>
      <c r="B197" s="138" t="s">
        <v>226</v>
      </c>
      <c r="C197" s="138" t="s">
        <v>5</v>
      </c>
      <c r="D197" s="138" t="s">
        <v>23</v>
      </c>
      <c r="E197" s="139" t="s">
        <v>11</v>
      </c>
      <c r="F197" s="142">
        <v>225.9</v>
      </c>
      <c r="G197" s="142">
        <v>225.88290000000001</v>
      </c>
      <c r="H197" s="188">
        <v>0.99992430278884459</v>
      </c>
      <c r="I197" s="142">
        <f t="shared" si="2"/>
        <v>1.7099999999999227E-2</v>
      </c>
    </row>
    <row r="198" spans="1:9" ht="26.25" x14ac:dyDescent="0.25">
      <c r="A198" s="143" t="s">
        <v>80</v>
      </c>
      <c r="B198" s="138" t="s">
        <v>226</v>
      </c>
      <c r="C198" s="138" t="s">
        <v>5</v>
      </c>
      <c r="D198" s="138" t="s">
        <v>23</v>
      </c>
      <c r="E198" s="139" t="s">
        <v>81</v>
      </c>
      <c r="F198" s="142">
        <v>964.4</v>
      </c>
      <c r="G198" s="142">
        <v>964.32083999999998</v>
      </c>
      <c r="H198" s="188">
        <v>0.99991791787639983</v>
      </c>
      <c r="I198" s="142">
        <f t="shared" si="2"/>
        <v>7.9160000000001673E-2</v>
      </c>
    </row>
    <row r="199" spans="1:9" ht="26.25" x14ac:dyDescent="0.25">
      <c r="A199" s="143" t="s">
        <v>14</v>
      </c>
      <c r="B199" s="138" t="s">
        <v>226</v>
      </c>
      <c r="C199" s="138" t="s">
        <v>5</v>
      </c>
      <c r="D199" s="138" t="s">
        <v>23</v>
      </c>
      <c r="E199" s="139" t="s">
        <v>15</v>
      </c>
      <c r="F199" s="142">
        <v>24558.585619999998</v>
      </c>
      <c r="G199" s="142">
        <v>24546.272679999998</v>
      </c>
      <c r="H199" s="188">
        <v>0.99949862992150607</v>
      </c>
      <c r="I199" s="142">
        <f t="shared" si="2"/>
        <v>12.312939999999799</v>
      </c>
    </row>
    <row r="200" spans="1:9" ht="25.5" x14ac:dyDescent="0.25">
      <c r="A200" s="137" t="s">
        <v>16</v>
      </c>
      <c r="B200" s="138" t="s">
        <v>226</v>
      </c>
      <c r="C200" s="138" t="s">
        <v>5</v>
      </c>
      <c r="D200" s="138" t="s">
        <v>23</v>
      </c>
      <c r="E200" s="139" t="s">
        <v>17</v>
      </c>
      <c r="F200" s="142">
        <v>138.89582000000001</v>
      </c>
      <c r="G200" s="142">
        <v>79.984830000000002</v>
      </c>
      <c r="H200" s="188">
        <v>0.57586203818084658</v>
      </c>
      <c r="I200" s="142">
        <f t="shared" si="2"/>
        <v>58.910990000000012</v>
      </c>
    </row>
    <row r="201" spans="1:9" ht="51" x14ac:dyDescent="0.25">
      <c r="A201" s="140" t="s">
        <v>228</v>
      </c>
      <c r="B201" s="138" t="s">
        <v>226</v>
      </c>
      <c r="C201" s="138" t="s">
        <v>5</v>
      </c>
      <c r="D201" s="138" t="s">
        <v>28</v>
      </c>
      <c r="E201" s="139" t="s">
        <v>7</v>
      </c>
      <c r="F201" s="142">
        <v>118672.55244</v>
      </c>
      <c r="G201" s="142">
        <v>118146.76564000004</v>
      </c>
      <c r="H201" s="188">
        <v>0.99556943211223348</v>
      </c>
      <c r="I201" s="142">
        <f t="shared" ref="I201:I217" si="3">+F201-G201</f>
        <v>525.78679999995802</v>
      </c>
    </row>
    <row r="202" spans="1:9" ht="51" x14ac:dyDescent="0.25">
      <c r="A202" s="140" t="s">
        <v>10</v>
      </c>
      <c r="B202" s="138" t="s">
        <v>226</v>
      </c>
      <c r="C202" s="138" t="s">
        <v>5</v>
      </c>
      <c r="D202" s="138" t="s">
        <v>28</v>
      </c>
      <c r="E202" s="139" t="s">
        <v>11</v>
      </c>
      <c r="F202" s="142">
        <v>532.15000000000009</v>
      </c>
      <c r="G202" s="142">
        <v>532.03959999999995</v>
      </c>
      <c r="H202" s="188">
        <v>0.99979253969745341</v>
      </c>
      <c r="I202" s="142">
        <f t="shared" si="3"/>
        <v>0.11040000000014061</v>
      </c>
    </row>
    <row r="203" spans="1:9" ht="25.5" x14ac:dyDescent="0.25">
      <c r="A203" s="137" t="s">
        <v>14</v>
      </c>
      <c r="B203" s="138" t="s">
        <v>226</v>
      </c>
      <c r="C203" s="138" t="s">
        <v>5</v>
      </c>
      <c r="D203" s="138" t="s">
        <v>28</v>
      </c>
      <c r="E203" s="139" t="s">
        <v>15</v>
      </c>
      <c r="F203" s="142">
        <v>118140.40244000001</v>
      </c>
      <c r="G203" s="142">
        <v>117614.72604000004</v>
      </c>
      <c r="H203" s="188">
        <v>0.99555040960464869</v>
      </c>
      <c r="I203" s="142">
        <f t="shared" si="3"/>
        <v>525.67639999996754</v>
      </c>
    </row>
    <row r="204" spans="1:9" ht="39" x14ac:dyDescent="0.25">
      <c r="A204" s="143" t="s">
        <v>229</v>
      </c>
      <c r="B204" s="138" t="s">
        <v>226</v>
      </c>
      <c r="C204" s="138" t="s">
        <v>5</v>
      </c>
      <c r="D204" s="138" t="s">
        <v>30</v>
      </c>
      <c r="E204" s="139" t="s">
        <v>7</v>
      </c>
      <c r="F204" s="142">
        <v>5476.6</v>
      </c>
      <c r="G204" s="142">
        <v>5475.5222199999998</v>
      </c>
      <c r="H204" s="188">
        <v>0.99980320271701406</v>
      </c>
      <c r="I204" s="142">
        <f t="shared" si="3"/>
        <v>1.07778000000053</v>
      </c>
    </row>
    <row r="205" spans="1:9" x14ac:dyDescent="0.25">
      <c r="A205" s="144" t="s">
        <v>31</v>
      </c>
      <c r="B205" s="138" t="s">
        <v>226</v>
      </c>
      <c r="C205" s="138" t="s">
        <v>5</v>
      </c>
      <c r="D205" s="138" t="s">
        <v>30</v>
      </c>
      <c r="E205" s="139" t="s">
        <v>32</v>
      </c>
      <c r="F205" s="142">
        <v>5331.6</v>
      </c>
      <c r="G205" s="142">
        <v>5330.6845800000001</v>
      </c>
      <c r="H205" s="188">
        <v>0.99982830294845815</v>
      </c>
      <c r="I205" s="142">
        <f t="shared" si="3"/>
        <v>0.91542000000026746</v>
      </c>
    </row>
    <row r="206" spans="1:9" x14ac:dyDescent="0.25">
      <c r="A206" s="140" t="s">
        <v>33</v>
      </c>
      <c r="B206" s="138" t="s">
        <v>226</v>
      </c>
      <c r="C206" s="138" t="s">
        <v>5</v>
      </c>
      <c r="D206" s="138" t="s">
        <v>30</v>
      </c>
      <c r="E206" s="139" t="s">
        <v>34</v>
      </c>
      <c r="F206" s="142">
        <v>145</v>
      </c>
      <c r="G206" s="142">
        <v>144.83763999999999</v>
      </c>
      <c r="H206" s="188">
        <v>0.99888027586206896</v>
      </c>
      <c r="I206" s="142">
        <f t="shared" si="3"/>
        <v>0.16236000000000672</v>
      </c>
    </row>
    <row r="207" spans="1:9" ht="26.25" x14ac:dyDescent="0.25">
      <c r="A207" s="145" t="s">
        <v>230</v>
      </c>
      <c r="B207" s="138" t="s">
        <v>226</v>
      </c>
      <c r="C207" s="138" t="s">
        <v>5</v>
      </c>
      <c r="D207" s="138" t="s">
        <v>38</v>
      </c>
      <c r="E207" s="139" t="s">
        <v>7</v>
      </c>
      <c r="F207" s="142">
        <v>973.50000000000011</v>
      </c>
      <c r="G207" s="142">
        <v>934.87699999999995</v>
      </c>
      <c r="H207" s="188">
        <v>0.96032562917308661</v>
      </c>
      <c r="I207" s="142">
        <f t="shared" si="3"/>
        <v>38.623000000000161</v>
      </c>
    </row>
    <row r="208" spans="1:9" ht="63.75" x14ac:dyDescent="0.25">
      <c r="A208" s="137" t="s">
        <v>231</v>
      </c>
      <c r="B208" s="138" t="s">
        <v>226</v>
      </c>
      <c r="C208" s="138" t="s">
        <v>5</v>
      </c>
      <c r="D208" s="138" t="s">
        <v>38</v>
      </c>
      <c r="E208" s="139" t="s">
        <v>232</v>
      </c>
      <c r="F208" s="142">
        <v>973.50000000000011</v>
      </c>
      <c r="G208" s="142">
        <v>934.87699999999995</v>
      </c>
      <c r="H208" s="188">
        <v>0.96032562917308661</v>
      </c>
      <c r="I208" s="142">
        <f t="shared" si="3"/>
        <v>38.623000000000161</v>
      </c>
    </row>
    <row r="209" spans="1:9" ht="38.25" x14ac:dyDescent="0.25">
      <c r="A209" s="146" t="s">
        <v>233</v>
      </c>
      <c r="B209" s="147" t="s">
        <v>234</v>
      </c>
      <c r="C209" s="147" t="s">
        <v>5</v>
      </c>
      <c r="D209" s="147" t="s">
        <v>6</v>
      </c>
      <c r="E209" s="148" t="s">
        <v>7</v>
      </c>
      <c r="F209" s="149">
        <v>244.7</v>
      </c>
      <c r="G209" s="149">
        <v>217.17959999999999</v>
      </c>
      <c r="H209" s="189">
        <v>0.88753412341642834</v>
      </c>
      <c r="I209" s="149">
        <f t="shared" si="3"/>
        <v>27.520399999999995</v>
      </c>
    </row>
    <row r="210" spans="1:9" ht="25.5" x14ac:dyDescent="0.25">
      <c r="A210" s="146" t="s">
        <v>235</v>
      </c>
      <c r="B210" s="147" t="s">
        <v>234</v>
      </c>
      <c r="C210" s="147" t="s">
        <v>5</v>
      </c>
      <c r="D210" s="147" t="s">
        <v>9</v>
      </c>
      <c r="E210" s="148" t="s">
        <v>7</v>
      </c>
      <c r="F210" s="150">
        <v>244.7</v>
      </c>
      <c r="G210" s="150">
        <v>217.17959999999999</v>
      </c>
      <c r="H210" s="189">
        <v>0.88753412341642834</v>
      </c>
      <c r="I210" s="150">
        <f t="shared" si="3"/>
        <v>27.520399999999995</v>
      </c>
    </row>
    <row r="211" spans="1:9" x14ac:dyDescent="0.25">
      <c r="A211" s="146" t="s">
        <v>236</v>
      </c>
      <c r="B211" s="147" t="s">
        <v>234</v>
      </c>
      <c r="C211" s="147" t="s">
        <v>5</v>
      </c>
      <c r="D211" s="147" t="s">
        <v>9</v>
      </c>
      <c r="E211" s="148" t="s">
        <v>237</v>
      </c>
      <c r="F211" s="150">
        <v>244.7</v>
      </c>
      <c r="G211" s="150">
        <v>217.17959999999999</v>
      </c>
      <c r="H211" s="189">
        <v>0.88753412341642834</v>
      </c>
      <c r="I211" s="150">
        <f t="shared" si="3"/>
        <v>27.520399999999995</v>
      </c>
    </row>
    <row r="212" spans="1:9" ht="39" x14ac:dyDescent="0.25">
      <c r="A212" s="151" t="s">
        <v>238</v>
      </c>
      <c r="B212" s="152" t="s">
        <v>239</v>
      </c>
      <c r="C212" s="152" t="s">
        <v>5</v>
      </c>
      <c r="D212" s="152" t="s">
        <v>6</v>
      </c>
      <c r="E212" s="153" t="s">
        <v>7</v>
      </c>
      <c r="F212" s="154">
        <v>592.79</v>
      </c>
      <c r="G212" s="154">
        <v>0</v>
      </c>
      <c r="H212" s="190">
        <v>0</v>
      </c>
      <c r="I212" s="154">
        <f t="shared" si="3"/>
        <v>592.79</v>
      </c>
    </row>
    <row r="213" spans="1:9" ht="51.75" x14ac:dyDescent="0.25">
      <c r="A213" s="151" t="s">
        <v>240</v>
      </c>
      <c r="B213" s="152" t="s">
        <v>239</v>
      </c>
      <c r="C213" s="152" t="s">
        <v>5</v>
      </c>
      <c r="D213" s="152" t="s">
        <v>9</v>
      </c>
      <c r="E213" s="153" t="s">
        <v>7</v>
      </c>
      <c r="F213" s="155">
        <v>592.79</v>
      </c>
      <c r="G213" s="155">
        <v>0</v>
      </c>
      <c r="H213" s="190">
        <v>0</v>
      </c>
      <c r="I213" s="155">
        <f t="shared" si="3"/>
        <v>592.79</v>
      </c>
    </row>
    <row r="214" spans="1:9" ht="26.25" x14ac:dyDescent="0.25">
      <c r="A214" s="151" t="s">
        <v>241</v>
      </c>
      <c r="B214" s="152" t="s">
        <v>239</v>
      </c>
      <c r="C214" s="152" t="s">
        <v>5</v>
      </c>
      <c r="D214" s="152" t="s">
        <v>9</v>
      </c>
      <c r="E214" s="153" t="s">
        <v>242</v>
      </c>
      <c r="F214" s="155">
        <v>592.79</v>
      </c>
      <c r="G214" s="155">
        <v>0</v>
      </c>
      <c r="H214" s="190">
        <v>0</v>
      </c>
      <c r="I214" s="155">
        <f t="shared" si="3"/>
        <v>592.79</v>
      </c>
    </row>
    <row r="215" spans="1:9" ht="25.5" x14ac:dyDescent="0.25">
      <c r="A215" s="156" t="s">
        <v>243</v>
      </c>
      <c r="B215" s="157" t="s">
        <v>244</v>
      </c>
      <c r="C215" s="157" t="s">
        <v>5</v>
      </c>
      <c r="D215" s="157" t="s">
        <v>6</v>
      </c>
      <c r="E215" s="158" t="s">
        <v>7</v>
      </c>
      <c r="F215" s="160">
        <v>2227.0079999999998</v>
      </c>
      <c r="G215" s="160">
        <v>2227.0079999999998</v>
      </c>
      <c r="H215" s="191">
        <v>1</v>
      </c>
      <c r="I215" s="160">
        <f t="shared" si="3"/>
        <v>0</v>
      </c>
    </row>
    <row r="216" spans="1:9" ht="25.5" x14ac:dyDescent="0.25">
      <c r="A216" s="156" t="s">
        <v>245</v>
      </c>
      <c r="B216" s="157" t="s">
        <v>244</v>
      </c>
      <c r="C216" s="157" t="s">
        <v>5</v>
      </c>
      <c r="D216" s="157" t="s">
        <v>9</v>
      </c>
      <c r="E216" s="158" t="s">
        <v>7</v>
      </c>
      <c r="F216" s="161">
        <v>2227.0079999999998</v>
      </c>
      <c r="G216" s="161">
        <v>2227.0079999999998</v>
      </c>
      <c r="H216" s="191">
        <v>1</v>
      </c>
      <c r="I216" s="161">
        <f t="shared" si="3"/>
        <v>0</v>
      </c>
    </row>
    <row r="217" spans="1:9" ht="26.25" x14ac:dyDescent="0.25">
      <c r="A217" s="159" t="s">
        <v>279</v>
      </c>
      <c r="B217" s="157" t="s">
        <v>244</v>
      </c>
      <c r="C217" s="157" t="s">
        <v>5</v>
      </c>
      <c r="D217" s="157" t="s">
        <v>9</v>
      </c>
      <c r="E217" s="158" t="s">
        <v>246</v>
      </c>
      <c r="F217" s="161">
        <v>2227.0079999999998</v>
      </c>
      <c r="G217" s="161">
        <v>2227.0079999999998</v>
      </c>
      <c r="H217" s="191">
        <v>1</v>
      </c>
      <c r="I217" s="161">
        <f t="shared" si="3"/>
        <v>0</v>
      </c>
    </row>
  </sheetData>
  <mergeCells count="8">
    <mergeCell ref="I4:I6"/>
    <mergeCell ref="A1:I1"/>
    <mergeCell ref="A2:I2"/>
    <mergeCell ref="A4:A6"/>
    <mergeCell ref="B4:E6"/>
    <mergeCell ref="F4:F6"/>
    <mergeCell ref="G4:G6"/>
    <mergeCell ref="H4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М</dc:creator>
  <cp:lastModifiedBy>Катя</cp:lastModifiedBy>
  <dcterms:created xsi:type="dcterms:W3CDTF">2024-04-04T06:49:40Z</dcterms:created>
  <dcterms:modified xsi:type="dcterms:W3CDTF">2025-06-18T04:59:12Z</dcterms:modified>
</cp:coreProperties>
</file>